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460" tabRatio="500" activeTab="0"/>
  </bookViews>
  <sheets>
    <sheet name="Assess Grid" sheetId="1" r:id="rId1"/>
    <sheet name="Targets and Comments" sheetId="2" r:id="rId2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<sst xmlns="http://schemas.openxmlformats.org/spreadsheetml/2006/main" count="191" uniqueCount="99">
  <si>
    <t>First name</t>
  </si>
  <si>
    <t>Last name</t>
  </si>
  <si>
    <t>Tutor group</t>
  </si>
  <si>
    <t>Sings more or less in tune, following contours of melody</t>
  </si>
  <si>
    <t>Sings in tune with musical expression</t>
  </si>
  <si>
    <t>Sings with accuracy and stylistic integrity</t>
  </si>
  <si>
    <t>Sings with fluency</t>
  </si>
  <si>
    <t>Holds harmony line in a big group</t>
  </si>
  <si>
    <t>Holds harmony line in a small group</t>
  </si>
  <si>
    <t>Uses voice as instrument, appropriate to content</t>
  </si>
  <si>
    <t>SINGING</t>
  </si>
  <si>
    <t>Clap on/off beats, co-ordinate body percussion patterns</t>
  </si>
  <si>
    <t>Play basic beats on kit in time</t>
  </si>
  <si>
    <t>Read chord boxes and play on ukulele/guitar</t>
  </si>
  <si>
    <t>Read tab, play classic riffs on uke/guitar/bass</t>
  </si>
  <si>
    <t>Form major/minor chords on keyboard</t>
  </si>
  <si>
    <t>Play chords at correct time, changing fluently</t>
  </si>
  <si>
    <t>Follows performance directions in the moment</t>
  </si>
  <si>
    <t>Plays bass + chords together, or sing + play at same time</t>
  </si>
  <si>
    <t>Plays a simple part showing awareness of musicality</t>
  </si>
  <si>
    <t>Plays a more complex part showing awareness of musicality</t>
  </si>
  <si>
    <t>PLAYING</t>
  </si>
  <si>
    <t>Improvises basic musical responses</t>
  </si>
  <si>
    <t>Improvises using a limited range of given options</t>
  </si>
  <si>
    <t>Improvises appropriately and musically with stylistic integrity</t>
  </si>
  <si>
    <t>IMPROVISING</t>
  </si>
  <si>
    <t>Composes an effective piece which uses appropriate harmonic/rhythmic devices</t>
  </si>
  <si>
    <t>Composes music which has a clear sense of style, structure, and purpose</t>
  </si>
  <si>
    <t>Composes using a limited range of musical ideas which involve given materials</t>
  </si>
  <si>
    <t>Composes an idiomatic response to a given or chosen stimulus</t>
  </si>
  <si>
    <t>COMPOSING</t>
  </si>
  <si>
    <t>Responds positively to feedback</t>
  </si>
  <si>
    <t>Discusses and critiques own and others' work appropriately</t>
  </si>
  <si>
    <t>Demonstrates appropriate performer/audience etiquette</t>
  </si>
  <si>
    <t>Resilient to setbacks</t>
  </si>
  <si>
    <t>Prepared to take musical risks</t>
  </si>
  <si>
    <t>Engages in purposeful practice</t>
  </si>
  <si>
    <t>Works effectively in a group</t>
  </si>
  <si>
    <t>CRITIQUE AND WIDER SKILLS</t>
  </si>
  <si>
    <t>Singing Target</t>
  </si>
  <si>
    <t>Playing Overall</t>
  </si>
  <si>
    <t>Improvising Overall</t>
  </si>
  <si>
    <t>Composing Overall</t>
  </si>
  <si>
    <t>CRITIQUE AND WIDER SKILLS Overall</t>
  </si>
  <si>
    <t>Singing Overall</t>
  </si>
  <si>
    <t>Singing Targets</t>
  </si>
  <si>
    <t>Playing Targets</t>
  </si>
  <si>
    <t>Improvising Targets</t>
  </si>
  <si>
    <t>Composing Targets</t>
  </si>
  <si>
    <t>Critique and Wider Skills Target</t>
  </si>
  <si>
    <t>Playing Target</t>
  </si>
  <si>
    <t>Improvising Target</t>
  </si>
  <si>
    <t>Composing Tartget</t>
  </si>
  <si>
    <t>Critique and Wider Skill Target</t>
  </si>
  <si>
    <t>No Level Achieved</t>
  </si>
  <si>
    <t>End of Year Comment</t>
  </si>
  <si>
    <t>Name</t>
  </si>
  <si>
    <t>Form</t>
  </si>
  <si>
    <t>Skills Total</t>
  </si>
  <si>
    <t>Overall Average</t>
  </si>
  <si>
    <t>End of Year Comments</t>
  </si>
  <si>
    <t>Skills Totals</t>
  </si>
  <si>
    <t>Write Singing lowest target here</t>
  </si>
  <si>
    <t>Write Singing highest Target here</t>
  </si>
  <si>
    <t>Write Singing target 2 here</t>
  </si>
  <si>
    <t>Write Singing target 3 here</t>
  </si>
  <si>
    <t>Write Singing target 4 here</t>
  </si>
  <si>
    <t>Write Singing target 5 here</t>
  </si>
  <si>
    <t>Write Playing lowest target here</t>
  </si>
  <si>
    <t>Write Playing target 2 here</t>
  </si>
  <si>
    <t>Write Playing target 3 here</t>
  </si>
  <si>
    <t>Write Playing target 4 here</t>
  </si>
  <si>
    <t>Write Playing target 5 here</t>
  </si>
  <si>
    <t>Write Playing highest target here</t>
  </si>
  <si>
    <t>Write Improvising lowest target here</t>
  </si>
  <si>
    <t>Write Improvising target 2 here</t>
  </si>
  <si>
    <t>Write Improvising target 3 here</t>
  </si>
  <si>
    <t>Write Improvising target 4 here</t>
  </si>
  <si>
    <t>Write Improvising target 5 here</t>
  </si>
  <si>
    <t>Write Improvising highest target here</t>
  </si>
  <si>
    <t>Write Composing lowest target here</t>
  </si>
  <si>
    <t>Write Composing target 2 here</t>
  </si>
  <si>
    <t>Write Composing target 3 here</t>
  </si>
  <si>
    <t>Write Composing target 4 here</t>
  </si>
  <si>
    <t>Write Composing target 5 here</t>
  </si>
  <si>
    <t>Write Composing highest target here</t>
  </si>
  <si>
    <t>Write C&amp;W lowest target here</t>
  </si>
  <si>
    <t>Write C&amp;W target 2 here</t>
  </si>
  <si>
    <t>Write C&amp;W target 3 here</t>
  </si>
  <si>
    <t>Write C&amp;W target 4 here</t>
  </si>
  <si>
    <t>Write C&amp;W target 5 here</t>
  </si>
  <si>
    <t>Write C&amp;W highest target here</t>
  </si>
  <si>
    <t>Write lowest End of Year Comment Here</t>
  </si>
  <si>
    <t>Write End of Year Comment 2 Here</t>
  </si>
  <si>
    <t>Write End of Year Comment 3 Here</t>
  </si>
  <si>
    <t>Write End of Year Comment 4 Here</t>
  </si>
  <si>
    <t>Write End of Year Comment 5 Here</t>
  </si>
  <si>
    <t>Write highest End of Year Comment Here</t>
  </si>
  <si>
    <r>
      <t xml:space="preserve">0 = not seen     </t>
    </r>
    <r>
      <rPr>
        <b/>
        <sz val="12"/>
        <color rgb="FFFF0000"/>
        <rFont val="Calibri"/>
        <family val="2"/>
        <scheme val="minor"/>
      </rPr>
      <t xml:space="preserve">1 = not yet     </t>
    </r>
    <r>
      <rPr>
        <b/>
        <sz val="12"/>
        <color theme="5"/>
        <rFont val="Calibri"/>
        <family val="2"/>
        <scheme val="minor"/>
      </rPr>
      <t>2 = can do</t>
    </r>
    <r>
      <rPr>
        <b/>
        <sz val="12"/>
        <color rgb="FFFFC000"/>
        <rFont val="Calibri"/>
        <family val="2"/>
        <scheme val="minor"/>
      </rPr>
      <t xml:space="preserve">     </t>
    </r>
    <r>
      <rPr>
        <b/>
        <sz val="12"/>
        <color rgb="FF00B050"/>
        <rFont val="Calibri"/>
        <family val="2"/>
        <scheme val="minor"/>
      </rPr>
      <t>3+ = can do very well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</si>
</sst>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5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D883FF"/>
        <bgColor indexed="64"/>
      </patternFill>
    </fill>
    <fill>
      <patternFill patternType="solid">
        <fgColor rgb="FFFF85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 applyAlignment="1">
      <alignment textRotation="90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0" fillId="4" borderId="1" xfId="0" applyFill="1" applyBorder="1" applyAlignment="1">
      <alignment horizontal="center" textRotation="90" wrapText="1"/>
    </xf>
    <xf numFmtId="0" fontId="0" fillId="5" borderId="1" xfId="0" applyFill="1" applyBorder="1" applyAlignment="1">
      <alignment horizontal="center" textRotation="90" wrapText="1"/>
    </xf>
    <xf numFmtId="0" fontId="0" fillId="6" borderId="1" xfId="0" applyFill="1" applyBorder="1" applyAlignment="1">
      <alignment horizontal="center" textRotation="90" wrapText="1"/>
    </xf>
    <xf numFmtId="0" fontId="0" fillId="7" borderId="1" xfId="0" applyFill="1" applyBorder="1" applyAlignment="1">
      <alignment horizontal="center" textRotation="90" wrapText="1"/>
    </xf>
    <xf numFmtId="0" fontId="2" fillId="4" borderId="1" xfId="0" applyFont="1" applyFill="1" applyBorder="1" applyAlignment="1">
      <alignment horizontal="center" textRotation="90" wrapText="1"/>
    </xf>
    <xf numFmtId="0" fontId="2" fillId="5" borderId="1" xfId="0" applyFont="1" applyFill="1" applyBorder="1" applyAlignment="1">
      <alignment horizontal="center" textRotation="90" wrapText="1"/>
    </xf>
    <xf numFmtId="0" fontId="2" fillId="6" borderId="1" xfId="0" applyFont="1" applyFill="1" applyBorder="1" applyAlignment="1">
      <alignment horizontal="center" textRotation="90" wrapText="1"/>
    </xf>
    <xf numFmtId="0" fontId="2" fillId="7" borderId="1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/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textRotation="90" wrapText="1"/>
    </xf>
    <xf numFmtId="1" fontId="2" fillId="0" borderId="1" xfId="0" applyNumberFormat="1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textRotation="90" wrapText="1"/>
    </xf>
    <xf numFmtId="1" fontId="2" fillId="8" borderId="1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0" borderId="0" xfId="0" applyBorder="1" applyAlignment="1">
      <alignment textRotation="90" wrapText="1"/>
    </xf>
    <xf numFmtId="0" fontId="2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theme="0"/>
      </font>
      <fill>
        <patternFill>
          <bgColor rgb="FFFF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CC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CC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1"/>
      </font>
      <fill>
        <patternFill>
          <bgColor rgb="FFFFC000"/>
        </patternFill>
      </fill>
      <border/>
    </dxf>
    <dxf>
      <font>
        <color theme="0"/>
      </font>
      <fill>
        <patternFill>
          <bgColor rgb="FF00CC00"/>
        </patternFill>
      </fill>
      <border/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"/>
  <sheetViews>
    <sheetView tabSelected="1" workbookViewId="0" topLeftCell="A1">
      <pane xSplit="4" ySplit="2" topLeftCell="E3" activePane="bottomRight" state="frozen"/>
      <selection pane="topRight" activeCell="E1" sqref="E1"/>
      <selection pane="bottomLeft" activeCell="A3" sqref="A3"/>
      <selection pane="bottomRight" activeCell="Q7" sqref="Q7"/>
    </sheetView>
  </sheetViews>
  <sheetFormatPr defaultColWidth="10.875" defaultRowHeight="15.75"/>
  <cols>
    <col min="1" max="1" width="3.875" style="37" customWidth="1"/>
    <col min="2" max="3" width="15.375" style="37" customWidth="1"/>
    <col min="4" max="4" width="6.375" style="37" customWidth="1"/>
    <col min="5" max="12" width="5.125" style="39" customWidth="1"/>
    <col min="13" max="13" width="1.4921875" style="39" customWidth="1"/>
    <col min="14" max="24" width="5.125" style="39" customWidth="1"/>
    <col min="25" max="25" width="1.4921875" style="39" customWidth="1"/>
    <col min="26" max="29" width="5.125" style="39" customWidth="1"/>
    <col min="30" max="30" width="1.4921875" style="39" customWidth="1"/>
    <col min="31" max="35" width="5.125" style="39" customWidth="1"/>
    <col min="36" max="36" width="1.4921875" style="39" customWidth="1"/>
    <col min="37" max="44" width="5.125" style="39" customWidth="1"/>
    <col min="45" max="45" width="1.4921875" style="38" customWidth="1"/>
    <col min="46" max="46" width="6.625" style="39" customWidth="1"/>
    <col min="47" max="47" width="1.4921875" style="38" customWidth="1"/>
    <col min="48" max="48" width="6.625" style="39" customWidth="1"/>
    <col min="49" max="49" width="1.4921875" style="39" customWidth="1"/>
    <col min="50" max="52" width="26.375" style="40" customWidth="1"/>
    <col min="53" max="53" width="27.00390625" style="40" customWidth="1"/>
    <col min="54" max="54" width="26.375" style="40" customWidth="1"/>
    <col min="55" max="55" width="56.625" style="37" customWidth="1"/>
    <col min="56" max="63" width="8.00390625" style="37" customWidth="1"/>
    <col min="64" max="16384" width="10.875" style="37" customWidth="1"/>
  </cols>
  <sheetData>
    <row r="1" spans="1:55" s="35" customFormat="1" ht="180.95" customHeight="1">
      <c r="A1" s="4"/>
      <c r="B1" s="4" t="s">
        <v>0</v>
      </c>
      <c r="C1" s="4" t="s">
        <v>1</v>
      </c>
      <c r="D1" s="4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9" t="s">
        <v>44</v>
      </c>
      <c r="M1" s="32"/>
      <c r="N1" s="10" t="s">
        <v>11</v>
      </c>
      <c r="O1" s="10" t="s">
        <v>12</v>
      </c>
      <c r="P1" s="10" t="s">
        <v>13</v>
      </c>
      <c r="Q1" s="10" t="s">
        <v>14</v>
      </c>
      <c r="R1" s="10" t="s">
        <v>15</v>
      </c>
      <c r="S1" s="10" t="s">
        <v>16</v>
      </c>
      <c r="T1" s="10" t="s">
        <v>17</v>
      </c>
      <c r="U1" s="10" t="s">
        <v>18</v>
      </c>
      <c r="V1" s="10" t="s">
        <v>19</v>
      </c>
      <c r="W1" s="10" t="s">
        <v>20</v>
      </c>
      <c r="X1" s="14" t="s">
        <v>40</v>
      </c>
      <c r="Y1" s="32"/>
      <c r="Z1" s="11" t="s">
        <v>22</v>
      </c>
      <c r="AA1" s="11" t="s">
        <v>23</v>
      </c>
      <c r="AB1" s="11" t="s">
        <v>24</v>
      </c>
      <c r="AC1" s="15" t="s">
        <v>41</v>
      </c>
      <c r="AD1" s="32"/>
      <c r="AE1" s="12" t="s">
        <v>26</v>
      </c>
      <c r="AF1" s="12" t="s">
        <v>27</v>
      </c>
      <c r="AG1" s="12" t="s">
        <v>28</v>
      </c>
      <c r="AH1" s="12" t="s">
        <v>29</v>
      </c>
      <c r="AI1" s="16" t="s">
        <v>42</v>
      </c>
      <c r="AJ1" s="32"/>
      <c r="AK1" s="13" t="s">
        <v>31</v>
      </c>
      <c r="AL1" s="13" t="s">
        <v>32</v>
      </c>
      <c r="AM1" s="13" t="s">
        <v>33</v>
      </c>
      <c r="AN1" s="13" t="s">
        <v>34</v>
      </c>
      <c r="AO1" s="13" t="s">
        <v>35</v>
      </c>
      <c r="AP1" s="13" t="s">
        <v>36</v>
      </c>
      <c r="AQ1" s="13" t="s">
        <v>37</v>
      </c>
      <c r="AR1" s="17" t="s">
        <v>43</v>
      </c>
      <c r="AS1" s="32"/>
      <c r="AT1" s="30" t="s">
        <v>58</v>
      </c>
      <c r="AU1" s="32"/>
      <c r="AV1" s="30" t="s">
        <v>59</v>
      </c>
      <c r="AW1" s="32"/>
      <c r="AX1" s="23" t="s">
        <v>39</v>
      </c>
      <c r="AY1" s="23" t="s">
        <v>50</v>
      </c>
      <c r="AZ1" s="23" t="s">
        <v>51</v>
      </c>
      <c r="BA1" s="23" t="s">
        <v>52</v>
      </c>
      <c r="BB1" s="23" t="s">
        <v>53</v>
      </c>
      <c r="BC1" s="23" t="s">
        <v>55</v>
      </c>
    </row>
    <row r="2" spans="1:55" s="36" customFormat="1" ht="15.75">
      <c r="A2" s="2"/>
      <c r="B2" s="3"/>
      <c r="C2" s="3"/>
      <c r="D2" s="3"/>
      <c r="E2" s="50" t="s">
        <v>10</v>
      </c>
      <c r="F2" s="50"/>
      <c r="G2" s="50"/>
      <c r="H2" s="50"/>
      <c r="I2" s="50"/>
      <c r="J2" s="50"/>
      <c r="K2" s="50"/>
      <c r="L2" s="42"/>
      <c r="M2" s="34"/>
      <c r="N2" s="51" t="s">
        <v>21</v>
      </c>
      <c r="O2" s="51"/>
      <c r="P2" s="51"/>
      <c r="Q2" s="51"/>
      <c r="R2" s="51"/>
      <c r="S2" s="51"/>
      <c r="T2" s="51"/>
      <c r="U2" s="51"/>
      <c r="V2" s="51"/>
      <c r="W2" s="51"/>
      <c r="X2" s="43"/>
      <c r="Y2" s="34"/>
      <c r="Z2" s="52" t="s">
        <v>25</v>
      </c>
      <c r="AA2" s="52"/>
      <c r="AB2" s="52"/>
      <c r="AC2" s="44"/>
      <c r="AD2" s="34"/>
      <c r="AE2" s="53" t="s">
        <v>30</v>
      </c>
      <c r="AF2" s="53"/>
      <c r="AG2" s="53"/>
      <c r="AH2" s="53"/>
      <c r="AI2" s="45"/>
      <c r="AJ2" s="34"/>
      <c r="AK2" s="48" t="s">
        <v>38</v>
      </c>
      <c r="AL2" s="48"/>
      <c r="AM2" s="48"/>
      <c r="AN2" s="48"/>
      <c r="AO2" s="48"/>
      <c r="AP2" s="48"/>
      <c r="AQ2" s="48"/>
      <c r="AR2" s="46"/>
      <c r="AS2" s="34"/>
      <c r="AT2" s="5"/>
      <c r="AU2" s="34"/>
      <c r="AV2" s="5"/>
      <c r="AW2" s="34"/>
      <c r="AX2" s="21"/>
      <c r="AY2" s="21"/>
      <c r="AZ2" s="21"/>
      <c r="BA2" s="21"/>
      <c r="BB2" s="21"/>
      <c r="BC2" s="2"/>
    </row>
    <row r="3" spans="1:55" s="36" customFormat="1" ht="15.75">
      <c r="A3" s="2"/>
      <c r="B3" s="3"/>
      <c r="C3" s="3"/>
      <c r="D3" s="3"/>
      <c r="E3" s="56" t="s">
        <v>98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8"/>
      <c r="AS3" s="34"/>
      <c r="AT3" s="47"/>
      <c r="AU3" s="34"/>
      <c r="AV3" s="47"/>
      <c r="AW3" s="34"/>
      <c r="AX3" s="21"/>
      <c r="AY3" s="21"/>
      <c r="AZ3" s="21"/>
      <c r="BA3" s="21"/>
      <c r="BB3" s="21"/>
      <c r="BC3" s="2"/>
    </row>
    <row r="4" spans="1:55" ht="15.75">
      <c r="A4" s="1">
        <v>1</v>
      </c>
      <c r="B4" s="28" t="s">
        <v>56</v>
      </c>
      <c r="C4" s="28" t="s">
        <v>56</v>
      </c>
      <c r="D4" s="28" t="s">
        <v>57</v>
      </c>
      <c r="E4" s="6"/>
      <c r="F4" s="6"/>
      <c r="G4" s="6"/>
      <c r="H4" s="6"/>
      <c r="I4" s="6"/>
      <c r="J4" s="6"/>
      <c r="K4" s="6"/>
      <c r="L4" s="29" t="e">
        <f>ROUND(AVERAGE(E4:K4),0)</f>
        <v>#DIV/0!</v>
      </c>
      <c r="M4" s="33"/>
      <c r="N4" s="6"/>
      <c r="O4" s="6"/>
      <c r="P4" s="6"/>
      <c r="Q4" s="6"/>
      <c r="R4" s="6"/>
      <c r="S4" s="6"/>
      <c r="T4" s="6"/>
      <c r="U4" s="6"/>
      <c r="V4" s="6"/>
      <c r="W4" s="6"/>
      <c r="X4" s="29" t="e">
        <f>ROUND(AVERAGE(N4:W4),0)</f>
        <v>#DIV/0!</v>
      </c>
      <c r="Y4" s="33"/>
      <c r="Z4" s="6"/>
      <c r="AA4" s="6"/>
      <c r="AB4" s="6"/>
      <c r="AC4" s="29" t="e">
        <f>ROUND(AVERAGE(Z4:AB4),0)</f>
        <v>#DIV/0!</v>
      </c>
      <c r="AD4" s="33"/>
      <c r="AE4" s="6"/>
      <c r="AF4" s="6"/>
      <c r="AG4" s="6"/>
      <c r="AH4" s="6"/>
      <c r="AI4" s="29" t="e">
        <f>ROUND(AVERAGE(AE4:AH4),0)</f>
        <v>#DIV/0!</v>
      </c>
      <c r="AJ4" s="33"/>
      <c r="AK4" s="6"/>
      <c r="AL4" s="6"/>
      <c r="AM4" s="6"/>
      <c r="AN4" s="6"/>
      <c r="AO4" s="6"/>
      <c r="AP4" s="6"/>
      <c r="AQ4" s="6"/>
      <c r="AR4" s="29" t="e">
        <f>ROUND(AVERAGE(AK4:AQ4),0)</f>
        <v>#DIV/0!</v>
      </c>
      <c r="AS4" s="33"/>
      <c r="AT4" s="7">
        <f>SUM(E4:K4,N4:W4,Z4:AB4,AE4:AH4,AK4:AQ4)</f>
        <v>0</v>
      </c>
      <c r="AU4" s="33"/>
      <c r="AV4" s="31" t="e">
        <f>ROUNDUP(AVERAGE(L4,X4,AC4,AI4,AR4,),0)</f>
        <v>#DIV/0!</v>
      </c>
      <c r="AW4" s="33"/>
      <c r="AX4" s="22" t="e">
        <f>VLOOKUP(L4,'Targets and Comments'!$A$2:$B$8,2)</f>
        <v>#DIV/0!</v>
      </c>
      <c r="AY4" s="22" t="e">
        <f>VLOOKUP(X4,'Targets and Comments'!$D$2:$E$8,2)</f>
        <v>#DIV/0!</v>
      </c>
      <c r="AZ4" s="22" t="e">
        <f>VLOOKUP(AC4,'Targets and Comments'!$G$2:$H$8,2)</f>
        <v>#DIV/0!</v>
      </c>
      <c r="BA4" s="22" t="e">
        <f>VLOOKUP(AI4,'Targets and Comments'!$J$2:$K$8,2)</f>
        <v>#DIV/0!</v>
      </c>
      <c r="BB4" s="22" t="e">
        <f>VLOOKUP(AR4,'Targets and Comments'!$M$2:$N$8,2)</f>
        <v>#DIV/0!</v>
      </c>
      <c r="BC4" s="1" t="e">
        <f>VLOOKUP(AV4,'Targets and Comments'!$A$11:$B$16,2)</f>
        <v>#DIV/0!</v>
      </c>
    </row>
    <row r="5" spans="1:55" ht="15.75">
      <c r="A5" s="1">
        <v>2</v>
      </c>
      <c r="B5" s="28" t="s">
        <v>56</v>
      </c>
      <c r="C5" s="28" t="s">
        <v>56</v>
      </c>
      <c r="D5" s="28" t="s">
        <v>57</v>
      </c>
      <c r="E5" s="6"/>
      <c r="F5" s="6"/>
      <c r="G5" s="6"/>
      <c r="H5" s="6"/>
      <c r="I5" s="6"/>
      <c r="J5" s="6"/>
      <c r="K5" s="6"/>
      <c r="L5" s="29" t="e">
        <f aca="true" t="shared" si="0" ref="L5:L29">ROUND(AVERAGE(E5:K5),0)</f>
        <v>#DIV/0!</v>
      </c>
      <c r="M5" s="33"/>
      <c r="N5" s="6"/>
      <c r="O5" s="6"/>
      <c r="P5" s="6"/>
      <c r="Q5" s="6"/>
      <c r="R5" s="6"/>
      <c r="S5" s="6"/>
      <c r="T5" s="6"/>
      <c r="U5" s="6"/>
      <c r="V5" s="6"/>
      <c r="W5" s="6"/>
      <c r="X5" s="29" t="e">
        <f aca="true" t="shared" si="1" ref="X5:X29">ROUND(AVERAGE(N5:W5),0)</f>
        <v>#DIV/0!</v>
      </c>
      <c r="Y5" s="33"/>
      <c r="Z5" s="6"/>
      <c r="AA5" s="6"/>
      <c r="AB5" s="6"/>
      <c r="AC5" s="29" t="e">
        <f aca="true" t="shared" si="2" ref="AC5:AC29">ROUND(AVERAGE(Z5:AB5),0)</f>
        <v>#DIV/0!</v>
      </c>
      <c r="AD5" s="33"/>
      <c r="AE5" s="6"/>
      <c r="AF5" s="6"/>
      <c r="AG5" s="6"/>
      <c r="AH5" s="6"/>
      <c r="AI5" s="29" t="e">
        <f aca="true" t="shared" si="3" ref="AI5:AI29">ROUND(AVERAGE(AE5:AH5),0)</f>
        <v>#DIV/0!</v>
      </c>
      <c r="AJ5" s="33"/>
      <c r="AK5" s="6"/>
      <c r="AL5" s="6"/>
      <c r="AM5" s="6"/>
      <c r="AN5" s="6"/>
      <c r="AO5" s="6"/>
      <c r="AP5" s="6"/>
      <c r="AQ5" s="6"/>
      <c r="AR5" s="29" t="e">
        <f aca="true" t="shared" si="4" ref="AR5:AR29">ROUND(AVERAGE(AK5:AQ5),0)</f>
        <v>#DIV/0!</v>
      </c>
      <c r="AS5" s="33"/>
      <c r="AT5" s="7">
        <f aca="true" t="shared" si="5" ref="AT5:AT29">SUM(E5:K5,N5:W5,Z5:AB5,AE5:AH5,AK5:AQ5)</f>
        <v>0</v>
      </c>
      <c r="AU5" s="33"/>
      <c r="AV5" s="31" t="e">
        <f aca="true" t="shared" si="6" ref="AV5:AV33">ROUNDUP(AVERAGE(L5,X5,AC5,AI5,AR5,),0)</f>
        <v>#DIV/0!</v>
      </c>
      <c r="AW5" s="33"/>
      <c r="AX5" s="22" t="e">
        <f>VLOOKUP(L5,'Targets and Comments'!$A$2:$B$8,2)</f>
        <v>#DIV/0!</v>
      </c>
      <c r="AY5" s="22" t="e">
        <f>VLOOKUP(X5,'Targets and Comments'!$D$2:$E$8,2)</f>
        <v>#DIV/0!</v>
      </c>
      <c r="AZ5" s="22" t="e">
        <f>VLOOKUP(AC5,'Targets and Comments'!$G$2:$H$8,2)</f>
        <v>#DIV/0!</v>
      </c>
      <c r="BA5" s="22" t="e">
        <f>VLOOKUP(AI5,'Targets and Comments'!$J$2:$K$8,2)</f>
        <v>#DIV/0!</v>
      </c>
      <c r="BB5" s="22" t="e">
        <f>VLOOKUP(AR5,'Targets and Comments'!$M$2:$N$8,2)</f>
        <v>#DIV/0!</v>
      </c>
      <c r="BC5" s="1" t="e">
        <f>VLOOKUP(AV5,'Targets and Comments'!$A$11:$B$16,2)</f>
        <v>#DIV/0!</v>
      </c>
    </row>
    <row r="6" spans="1:55" ht="15.75">
      <c r="A6" s="1">
        <v>3</v>
      </c>
      <c r="B6" s="28" t="s">
        <v>56</v>
      </c>
      <c r="C6" s="28" t="s">
        <v>56</v>
      </c>
      <c r="D6" s="28" t="s">
        <v>57</v>
      </c>
      <c r="E6" s="6"/>
      <c r="F6" s="6"/>
      <c r="G6" s="6"/>
      <c r="H6" s="6"/>
      <c r="I6" s="6"/>
      <c r="J6" s="6"/>
      <c r="K6" s="6"/>
      <c r="L6" s="29" t="e">
        <f t="shared" si="0"/>
        <v>#DIV/0!</v>
      </c>
      <c r="M6" s="33"/>
      <c r="N6" s="6"/>
      <c r="O6" s="6"/>
      <c r="P6" s="6"/>
      <c r="Q6" s="6"/>
      <c r="R6" s="6"/>
      <c r="S6" s="6"/>
      <c r="T6" s="6"/>
      <c r="U6" s="6"/>
      <c r="V6" s="6"/>
      <c r="W6" s="6"/>
      <c r="X6" s="29" t="e">
        <f t="shared" si="1"/>
        <v>#DIV/0!</v>
      </c>
      <c r="Y6" s="33"/>
      <c r="Z6" s="6"/>
      <c r="AA6" s="6"/>
      <c r="AB6" s="6"/>
      <c r="AC6" s="29" t="e">
        <f t="shared" si="2"/>
        <v>#DIV/0!</v>
      </c>
      <c r="AD6" s="33"/>
      <c r="AE6" s="6"/>
      <c r="AF6" s="6"/>
      <c r="AG6" s="6"/>
      <c r="AH6" s="6"/>
      <c r="AI6" s="29" t="e">
        <f t="shared" si="3"/>
        <v>#DIV/0!</v>
      </c>
      <c r="AJ6" s="33"/>
      <c r="AK6" s="6"/>
      <c r="AL6" s="6"/>
      <c r="AM6" s="6"/>
      <c r="AN6" s="6"/>
      <c r="AO6" s="6"/>
      <c r="AP6" s="6"/>
      <c r="AQ6" s="6"/>
      <c r="AR6" s="29" t="e">
        <f t="shared" si="4"/>
        <v>#DIV/0!</v>
      </c>
      <c r="AS6" s="33"/>
      <c r="AT6" s="7">
        <f t="shared" si="5"/>
        <v>0</v>
      </c>
      <c r="AU6" s="33"/>
      <c r="AV6" s="31" t="e">
        <f t="shared" si="6"/>
        <v>#DIV/0!</v>
      </c>
      <c r="AW6" s="33"/>
      <c r="AX6" s="22" t="e">
        <f>VLOOKUP(L6,'Targets and Comments'!$A$2:$B$8,2)</f>
        <v>#DIV/0!</v>
      </c>
      <c r="AY6" s="22" t="e">
        <f>VLOOKUP(X6,'Targets and Comments'!$D$2:$E$8,2)</f>
        <v>#DIV/0!</v>
      </c>
      <c r="AZ6" s="22" t="e">
        <f>VLOOKUP(AC6,'Targets and Comments'!$G$2:$H$8,2)</f>
        <v>#DIV/0!</v>
      </c>
      <c r="BA6" s="22" t="e">
        <f>VLOOKUP(AI6,'Targets and Comments'!$J$2:$K$8,2)</f>
        <v>#DIV/0!</v>
      </c>
      <c r="BB6" s="22" t="e">
        <f>VLOOKUP(AR6,'Targets and Comments'!$M$2:$N$8,2)</f>
        <v>#DIV/0!</v>
      </c>
      <c r="BC6" s="1" t="e">
        <f>VLOOKUP(AV6,'Targets and Comments'!$A$11:$B$16,2)</f>
        <v>#DIV/0!</v>
      </c>
    </row>
    <row r="7" spans="1:55" ht="15.75">
      <c r="A7" s="1">
        <v>4</v>
      </c>
      <c r="B7" s="28" t="s">
        <v>56</v>
      </c>
      <c r="C7" s="28" t="s">
        <v>56</v>
      </c>
      <c r="D7" s="28" t="s">
        <v>57</v>
      </c>
      <c r="E7" s="6"/>
      <c r="F7" s="6"/>
      <c r="G7" s="6"/>
      <c r="H7" s="6"/>
      <c r="I7" s="6"/>
      <c r="J7" s="6"/>
      <c r="K7" s="6"/>
      <c r="L7" s="29" t="e">
        <f t="shared" si="0"/>
        <v>#DIV/0!</v>
      </c>
      <c r="M7" s="33"/>
      <c r="N7" s="6"/>
      <c r="O7" s="6"/>
      <c r="P7" s="6"/>
      <c r="Q7" s="6"/>
      <c r="R7" s="6"/>
      <c r="S7" s="6"/>
      <c r="T7" s="6"/>
      <c r="U7" s="6"/>
      <c r="V7" s="6"/>
      <c r="W7" s="6"/>
      <c r="X7" s="29" t="e">
        <f t="shared" si="1"/>
        <v>#DIV/0!</v>
      </c>
      <c r="Y7" s="33"/>
      <c r="Z7" s="6"/>
      <c r="AA7" s="6"/>
      <c r="AB7" s="6"/>
      <c r="AC7" s="29" t="e">
        <f t="shared" si="2"/>
        <v>#DIV/0!</v>
      </c>
      <c r="AD7" s="33"/>
      <c r="AE7" s="6"/>
      <c r="AF7" s="6"/>
      <c r="AG7" s="6"/>
      <c r="AH7" s="6"/>
      <c r="AI7" s="29" t="e">
        <f t="shared" si="3"/>
        <v>#DIV/0!</v>
      </c>
      <c r="AJ7" s="33"/>
      <c r="AK7" s="6"/>
      <c r="AL7" s="6"/>
      <c r="AM7" s="6"/>
      <c r="AN7" s="6"/>
      <c r="AO7" s="6"/>
      <c r="AP7" s="6"/>
      <c r="AQ7" s="6"/>
      <c r="AR7" s="29" t="e">
        <f t="shared" si="4"/>
        <v>#DIV/0!</v>
      </c>
      <c r="AS7" s="33"/>
      <c r="AT7" s="7">
        <f t="shared" si="5"/>
        <v>0</v>
      </c>
      <c r="AU7" s="33"/>
      <c r="AV7" s="31" t="e">
        <f t="shared" si="6"/>
        <v>#DIV/0!</v>
      </c>
      <c r="AW7" s="33"/>
      <c r="AX7" s="22" t="e">
        <f>VLOOKUP(L7,'Targets and Comments'!$A$2:$B$8,2)</f>
        <v>#DIV/0!</v>
      </c>
      <c r="AY7" s="22" t="e">
        <f>VLOOKUP(X7,'Targets and Comments'!$D$2:$E$8,2)</f>
        <v>#DIV/0!</v>
      </c>
      <c r="AZ7" s="22" t="e">
        <f>VLOOKUP(AC7,'Targets and Comments'!$G$2:$H$8,2)</f>
        <v>#DIV/0!</v>
      </c>
      <c r="BA7" s="22" t="e">
        <f>VLOOKUP(AI7,'Targets and Comments'!$J$2:$K$8,2)</f>
        <v>#DIV/0!</v>
      </c>
      <c r="BB7" s="22" t="e">
        <f>VLOOKUP(AR7,'Targets and Comments'!$M$2:$N$8,2)</f>
        <v>#DIV/0!</v>
      </c>
      <c r="BC7" s="1" t="e">
        <f>VLOOKUP(AV7,'Targets and Comments'!$A$11:$B$16,2)</f>
        <v>#DIV/0!</v>
      </c>
    </row>
    <row r="8" spans="1:55" ht="15.75">
      <c r="A8" s="1">
        <v>5</v>
      </c>
      <c r="B8" s="28" t="s">
        <v>56</v>
      </c>
      <c r="C8" s="28" t="s">
        <v>56</v>
      </c>
      <c r="D8" s="28" t="s">
        <v>57</v>
      </c>
      <c r="E8" s="6"/>
      <c r="F8" s="6"/>
      <c r="G8" s="6"/>
      <c r="H8" s="6"/>
      <c r="I8" s="6"/>
      <c r="J8" s="6"/>
      <c r="K8" s="6"/>
      <c r="L8" s="29" t="e">
        <f t="shared" si="0"/>
        <v>#DIV/0!</v>
      </c>
      <c r="M8" s="33"/>
      <c r="N8" s="6"/>
      <c r="O8" s="6"/>
      <c r="P8" s="6"/>
      <c r="Q8" s="6"/>
      <c r="R8" s="6"/>
      <c r="S8" s="6"/>
      <c r="T8" s="6"/>
      <c r="U8" s="6"/>
      <c r="V8" s="6"/>
      <c r="W8" s="6"/>
      <c r="X8" s="29" t="e">
        <f t="shared" si="1"/>
        <v>#DIV/0!</v>
      </c>
      <c r="Y8" s="33"/>
      <c r="Z8" s="6"/>
      <c r="AA8" s="6"/>
      <c r="AB8" s="6"/>
      <c r="AC8" s="29" t="e">
        <f t="shared" si="2"/>
        <v>#DIV/0!</v>
      </c>
      <c r="AD8" s="33"/>
      <c r="AE8" s="6"/>
      <c r="AF8" s="6"/>
      <c r="AG8" s="6"/>
      <c r="AH8" s="6"/>
      <c r="AI8" s="29" t="e">
        <f t="shared" si="3"/>
        <v>#DIV/0!</v>
      </c>
      <c r="AJ8" s="33"/>
      <c r="AK8" s="6"/>
      <c r="AL8" s="6"/>
      <c r="AM8" s="6"/>
      <c r="AN8" s="6"/>
      <c r="AO8" s="6"/>
      <c r="AP8" s="6"/>
      <c r="AQ8" s="6"/>
      <c r="AR8" s="29" t="e">
        <f t="shared" si="4"/>
        <v>#DIV/0!</v>
      </c>
      <c r="AS8" s="33"/>
      <c r="AT8" s="7">
        <f t="shared" si="5"/>
        <v>0</v>
      </c>
      <c r="AU8" s="33"/>
      <c r="AV8" s="31" t="e">
        <f t="shared" si="6"/>
        <v>#DIV/0!</v>
      </c>
      <c r="AW8" s="33"/>
      <c r="AX8" s="22" t="e">
        <f>VLOOKUP(L8,'Targets and Comments'!$A$2:$B$8,2)</f>
        <v>#DIV/0!</v>
      </c>
      <c r="AY8" s="22" t="e">
        <f>VLOOKUP(X8,'Targets and Comments'!$D$2:$E$8,2)</f>
        <v>#DIV/0!</v>
      </c>
      <c r="AZ8" s="22" t="e">
        <f>VLOOKUP(AC8,'Targets and Comments'!$G$2:$H$8,2)</f>
        <v>#DIV/0!</v>
      </c>
      <c r="BA8" s="22" t="e">
        <f>VLOOKUP(AI8,'Targets and Comments'!$J$2:$K$8,2)</f>
        <v>#DIV/0!</v>
      </c>
      <c r="BB8" s="22" t="e">
        <f>VLOOKUP(AR8,'Targets and Comments'!$M$2:$N$8,2)</f>
        <v>#DIV/0!</v>
      </c>
      <c r="BC8" s="1" t="e">
        <f>VLOOKUP(AV8,'Targets and Comments'!$A$11:$B$16,2)</f>
        <v>#DIV/0!</v>
      </c>
    </row>
    <row r="9" spans="1:55" ht="15.75">
      <c r="A9" s="1">
        <v>6</v>
      </c>
      <c r="B9" s="28" t="s">
        <v>56</v>
      </c>
      <c r="C9" s="28" t="s">
        <v>56</v>
      </c>
      <c r="D9" s="28" t="s">
        <v>57</v>
      </c>
      <c r="E9" s="6"/>
      <c r="F9" s="6"/>
      <c r="G9" s="6"/>
      <c r="H9" s="6"/>
      <c r="I9" s="6"/>
      <c r="J9" s="6"/>
      <c r="K9" s="6"/>
      <c r="L9" s="29" t="e">
        <f t="shared" si="0"/>
        <v>#DIV/0!</v>
      </c>
      <c r="M9" s="33"/>
      <c r="N9" s="6"/>
      <c r="O9" s="6"/>
      <c r="P9" s="6"/>
      <c r="Q9" s="6"/>
      <c r="R9" s="6"/>
      <c r="S9" s="6"/>
      <c r="T9" s="6"/>
      <c r="U9" s="6"/>
      <c r="V9" s="6"/>
      <c r="W9" s="6"/>
      <c r="X9" s="29" t="e">
        <f t="shared" si="1"/>
        <v>#DIV/0!</v>
      </c>
      <c r="Y9" s="33"/>
      <c r="Z9" s="6"/>
      <c r="AA9" s="6"/>
      <c r="AB9" s="6"/>
      <c r="AC9" s="29" t="e">
        <f t="shared" si="2"/>
        <v>#DIV/0!</v>
      </c>
      <c r="AD9" s="33"/>
      <c r="AE9" s="6"/>
      <c r="AF9" s="6"/>
      <c r="AG9" s="6"/>
      <c r="AH9" s="6"/>
      <c r="AI9" s="29" t="e">
        <f t="shared" si="3"/>
        <v>#DIV/0!</v>
      </c>
      <c r="AJ9" s="33"/>
      <c r="AK9" s="6"/>
      <c r="AL9" s="6"/>
      <c r="AM9" s="6"/>
      <c r="AN9" s="6"/>
      <c r="AO9" s="6"/>
      <c r="AP9" s="6"/>
      <c r="AQ9" s="6"/>
      <c r="AR9" s="29" t="e">
        <f t="shared" si="4"/>
        <v>#DIV/0!</v>
      </c>
      <c r="AS9" s="33"/>
      <c r="AT9" s="7">
        <f t="shared" si="5"/>
        <v>0</v>
      </c>
      <c r="AU9" s="33"/>
      <c r="AV9" s="31" t="e">
        <f t="shared" si="6"/>
        <v>#DIV/0!</v>
      </c>
      <c r="AW9" s="33"/>
      <c r="AX9" s="22" t="e">
        <f>VLOOKUP(L9,'Targets and Comments'!$A$2:$B$8,2)</f>
        <v>#DIV/0!</v>
      </c>
      <c r="AY9" s="22" t="e">
        <f>VLOOKUP(X9,'Targets and Comments'!$D$2:$E$8,2)</f>
        <v>#DIV/0!</v>
      </c>
      <c r="AZ9" s="22" t="e">
        <f>VLOOKUP(AC9,'Targets and Comments'!$G$2:$H$8,2)</f>
        <v>#DIV/0!</v>
      </c>
      <c r="BA9" s="22" t="e">
        <f>VLOOKUP(AI9,'Targets and Comments'!$J$2:$K$8,2)</f>
        <v>#DIV/0!</v>
      </c>
      <c r="BB9" s="22" t="e">
        <f>VLOOKUP(AR9,'Targets and Comments'!$M$2:$N$8,2)</f>
        <v>#DIV/0!</v>
      </c>
      <c r="BC9" s="1" t="e">
        <f>VLOOKUP(AV9,'Targets and Comments'!$A$11:$B$16,2)</f>
        <v>#DIV/0!</v>
      </c>
    </row>
    <row r="10" spans="1:55" ht="15.75">
      <c r="A10" s="1">
        <v>7</v>
      </c>
      <c r="B10" s="28" t="s">
        <v>56</v>
      </c>
      <c r="C10" s="28" t="s">
        <v>56</v>
      </c>
      <c r="D10" s="28" t="s">
        <v>57</v>
      </c>
      <c r="E10" s="6"/>
      <c r="F10" s="6"/>
      <c r="G10" s="6"/>
      <c r="H10" s="6"/>
      <c r="I10" s="6"/>
      <c r="J10" s="6"/>
      <c r="K10" s="6"/>
      <c r="L10" s="29" t="e">
        <f t="shared" si="0"/>
        <v>#DIV/0!</v>
      </c>
      <c r="M10" s="33"/>
      <c r="N10" s="6"/>
      <c r="O10" s="6"/>
      <c r="P10" s="6"/>
      <c r="Q10" s="6"/>
      <c r="R10" s="6"/>
      <c r="S10" s="6"/>
      <c r="T10" s="6"/>
      <c r="U10" s="6"/>
      <c r="V10" s="6"/>
      <c r="W10" s="6"/>
      <c r="X10" s="29" t="e">
        <f t="shared" si="1"/>
        <v>#DIV/0!</v>
      </c>
      <c r="Y10" s="33"/>
      <c r="Z10" s="6"/>
      <c r="AA10" s="6"/>
      <c r="AB10" s="6"/>
      <c r="AC10" s="29" t="e">
        <f t="shared" si="2"/>
        <v>#DIV/0!</v>
      </c>
      <c r="AD10" s="33"/>
      <c r="AE10" s="6"/>
      <c r="AF10" s="6"/>
      <c r="AG10" s="6"/>
      <c r="AH10" s="6"/>
      <c r="AI10" s="29" t="e">
        <f t="shared" si="3"/>
        <v>#DIV/0!</v>
      </c>
      <c r="AJ10" s="33"/>
      <c r="AK10" s="6"/>
      <c r="AL10" s="6"/>
      <c r="AM10" s="6"/>
      <c r="AN10" s="6"/>
      <c r="AO10" s="6"/>
      <c r="AP10" s="6"/>
      <c r="AQ10" s="6"/>
      <c r="AR10" s="29" t="e">
        <f t="shared" si="4"/>
        <v>#DIV/0!</v>
      </c>
      <c r="AS10" s="33"/>
      <c r="AT10" s="7">
        <f t="shared" si="5"/>
        <v>0</v>
      </c>
      <c r="AU10" s="33"/>
      <c r="AV10" s="31" t="e">
        <f t="shared" si="6"/>
        <v>#DIV/0!</v>
      </c>
      <c r="AW10" s="33"/>
      <c r="AX10" s="22" t="e">
        <f>VLOOKUP(L10,'Targets and Comments'!$A$2:$B$8,2)</f>
        <v>#DIV/0!</v>
      </c>
      <c r="AY10" s="22" t="e">
        <f>VLOOKUP(X10,'Targets and Comments'!$D$2:$E$8,2)</f>
        <v>#DIV/0!</v>
      </c>
      <c r="AZ10" s="22" t="e">
        <f>VLOOKUP(AC10,'Targets and Comments'!$G$2:$H$8,2)</f>
        <v>#DIV/0!</v>
      </c>
      <c r="BA10" s="22" t="e">
        <f>VLOOKUP(AI10,'Targets and Comments'!$J$2:$K$8,2)</f>
        <v>#DIV/0!</v>
      </c>
      <c r="BB10" s="22" t="e">
        <f>VLOOKUP(AR10,'Targets and Comments'!$M$2:$N$8,2)</f>
        <v>#DIV/0!</v>
      </c>
      <c r="BC10" s="1" t="e">
        <f>VLOOKUP(AV10,'Targets and Comments'!$A$11:$B$16,2)</f>
        <v>#DIV/0!</v>
      </c>
    </row>
    <row r="11" spans="1:55" ht="15.75">
      <c r="A11" s="1">
        <v>8</v>
      </c>
      <c r="B11" s="28" t="s">
        <v>56</v>
      </c>
      <c r="C11" s="28" t="s">
        <v>56</v>
      </c>
      <c r="D11" s="28" t="s">
        <v>57</v>
      </c>
      <c r="E11" s="6"/>
      <c r="F11" s="6"/>
      <c r="G11" s="6"/>
      <c r="H11" s="6"/>
      <c r="I11" s="6"/>
      <c r="J11" s="6"/>
      <c r="K11" s="6"/>
      <c r="L11" s="29" t="e">
        <f t="shared" si="0"/>
        <v>#DIV/0!</v>
      </c>
      <c r="M11" s="33"/>
      <c r="N11" s="6"/>
      <c r="O11" s="6"/>
      <c r="P11" s="6"/>
      <c r="Q11" s="6"/>
      <c r="R11" s="6"/>
      <c r="S11" s="6"/>
      <c r="T11" s="6"/>
      <c r="U11" s="6"/>
      <c r="V11" s="6"/>
      <c r="W11" s="6"/>
      <c r="X11" s="29" t="e">
        <f t="shared" si="1"/>
        <v>#DIV/0!</v>
      </c>
      <c r="Y11" s="33"/>
      <c r="Z11" s="6"/>
      <c r="AA11" s="6"/>
      <c r="AB11" s="6"/>
      <c r="AC11" s="29" t="e">
        <f t="shared" si="2"/>
        <v>#DIV/0!</v>
      </c>
      <c r="AD11" s="33"/>
      <c r="AE11" s="6"/>
      <c r="AF11" s="6"/>
      <c r="AG11" s="6"/>
      <c r="AH11" s="6"/>
      <c r="AI11" s="29" t="e">
        <f t="shared" si="3"/>
        <v>#DIV/0!</v>
      </c>
      <c r="AJ11" s="33"/>
      <c r="AK11" s="6"/>
      <c r="AL11" s="6"/>
      <c r="AM11" s="6"/>
      <c r="AN11" s="6"/>
      <c r="AO11" s="6"/>
      <c r="AP11" s="6"/>
      <c r="AQ11" s="6"/>
      <c r="AR11" s="29" t="e">
        <f t="shared" si="4"/>
        <v>#DIV/0!</v>
      </c>
      <c r="AS11" s="33"/>
      <c r="AT11" s="7">
        <f t="shared" si="5"/>
        <v>0</v>
      </c>
      <c r="AU11" s="33"/>
      <c r="AV11" s="31" t="e">
        <f t="shared" si="6"/>
        <v>#DIV/0!</v>
      </c>
      <c r="AW11" s="33"/>
      <c r="AX11" s="22" t="e">
        <f>VLOOKUP(L11,'Targets and Comments'!$A$2:$B$8,2)</f>
        <v>#DIV/0!</v>
      </c>
      <c r="AY11" s="22" t="e">
        <f>VLOOKUP(X11,'Targets and Comments'!$D$2:$E$8,2)</f>
        <v>#DIV/0!</v>
      </c>
      <c r="AZ11" s="22" t="e">
        <f>VLOOKUP(AC11,'Targets and Comments'!$G$2:$H$8,2)</f>
        <v>#DIV/0!</v>
      </c>
      <c r="BA11" s="22" t="e">
        <f>VLOOKUP(AI11,'Targets and Comments'!$J$2:$K$8,2)</f>
        <v>#DIV/0!</v>
      </c>
      <c r="BB11" s="22" t="e">
        <f>VLOOKUP(AR11,'Targets and Comments'!$M$2:$N$8,2)</f>
        <v>#DIV/0!</v>
      </c>
      <c r="BC11" s="1" t="e">
        <f>VLOOKUP(AV11,'Targets and Comments'!$A$11:$B$16,2)</f>
        <v>#DIV/0!</v>
      </c>
    </row>
    <row r="12" spans="1:55" ht="15.75">
      <c r="A12" s="1">
        <v>9</v>
      </c>
      <c r="B12" s="28" t="s">
        <v>56</v>
      </c>
      <c r="C12" s="28" t="s">
        <v>56</v>
      </c>
      <c r="D12" s="28" t="s">
        <v>57</v>
      </c>
      <c r="E12" s="6"/>
      <c r="F12" s="6"/>
      <c r="G12" s="6"/>
      <c r="H12" s="6"/>
      <c r="I12" s="6"/>
      <c r="J12" s="6"/>
      <c r="K12" s="6"/>
      <c r="L12" s="29" t="e">
        <f t="shared" si="0"/>
        <v>#DIV/0!</v>
      </c>
      <c r="M12" s="33"/>
      <c r="N12" s="6"/>
      <c r="O12" s="6"/>
      <c r="P12" s="6"/>
      <c r="Q12" s="6"/>
      <c r="R12" s="6"/>
      <c r="S12" s="6"/>
      <c r="T12" s="6"/>
      <c r="U12" s="6"/>
      <c r="V12" s="6"/>
      <c r="W12" s="6"/>
      <c r="X12" s="29" t="e">
        <f t="shared" si="1"/>
        <v>#DIV/0!</v>
      </c>
      <c r="Y12" s="33"/>
      <c r="Z12" s="6"/>
      <c r="AA12" s="6"/>
      <c r="AB12" s="6"/>
      <c r="AC12" s="29" t="e">
        <f t="shared" si="2"/>
        <v>#DIV/0!</v>
      </c>
      <c r="AD12" s="33"/>
      <c r="AE12" s="6"/>
      <c r="AF12" s="6"/>
      <c r="AG12" s="6"/>
      <c r="AH12" s="6"/>
      <c r="AI12" s="29" t="e">
        <f t="shared" si="3"/>
        <v>#DIV/0!</v>
      </c>
      <c r="AJ12" s="33"/>
      <c r="AK12" s="6"/>
      <c r="AL12" s="6"/>
      <c r="AM12" s="6"/>
      <c r="AN12" s="6"/>
      <c r="AO12" s="6"/>
      <c r="AP12" s="6"/>
      <c r="AQ12" s="6"/>
      <c r="AR12" s="29" t="e">
        <f t="shared" si="4"/>
        <v>#DIV/0!</v>
      </c>
      <c r="AS12" s="33"/>
      <c r="AT12" s="7">
        <f t="shared" si="5"/>
        <v>0</v>
      </c>
      <c r="AU12" s="33"/>
      <c r="AV12" s="31" t="e">
        <f t="shared" si="6"/>
        <v>#DIV/0!</v>
      </c>
      <c r="AW12" s="33"/>
      <c r="AX12" s="22" t="e">
        <f>VLOOKUP(L12,'Targets and Comments'!$A$2:$B$8,2)</f>
        <v>#DIV/0!</v>
      </c>
      <c r="AY12" s="22" t="e">
        <f>VLOOKUP(X12,'Targets and Comments'!$D$2:$E$8,2)</f>
        <v>#DIV/0!</v>
      </c>
      <c r="AZ12" s="22" t="e">
        <f>VLOOKUP(AC12,'Targets and Comments'!$G$2:$H$8,2)</f>
        <v>#DIV/0!</v>
      </c>
      <c r="BA12" s="22" t="e">
        <f>VLOOKUP(AI12,'Targets and Comments'!$J$2:$K$8,2)</f>
        <v>#DIV/0!</v>
      </c>
      <c r="BB12" s="22" t="e">
        <f>VLOOKUP(AR12,'Targets and Comments'!$M$2:$N$8,2)</f>
        <v>#DIV/0!</v>
      </c>
      <c r="BC12" s="1" t="e">
        <f>VLOOKUP(AV12,'Targets and Comments'!$A$11:$B$16,2)</f>
        <v>#DIV/0!</v>
      </c>
    </row>
    <row r="13" spans="1:55" ht="15.75">
      <c r="A13" s="1">
        <v>10</v>
      </c>
      <c r="B13" s="28" t="s">
        <v>56</v>
      </c>
      <c r="C13" s="28" t="s">
        <v>56</v>
      </c>
      <c r="D13" s="28" t="s">
        <v>57</v>
      </c>
      <c r="E13" s="6"/>
      <c r="F13" s="6"/>
      <c r="G13" s="6"/>
      <c r="H13" s="6"/>
      <c r="I13" s="6"/>
      <c r="J13" s="6"/>
      <c r="K13" s="6"/>
      <c r="L13" s="29" t="e">
        <f t="shared" si="0"/>
        <v>#DIV/0!</v>
      </c>
      <c r="M13" s="33"/>
      <c r="N13" s="6"/>
      <c r="O13" s="6"/>
      <c r="P13" s="6"/>
      <c r="Q13" s="6"/>
      <c r="R13" s="6"/>
      <c r="S13" s="6"/>
      <c r="T13" s="6"/>
      <c r="U13" s="6"/>
      <c r="V13" s="6"/>
      <c r="W13" s="6"/>
      <c r="X13" s="29" t="e">
        <f t="shared" si="1"/>
        <v>#DIV/0!</v>
      </c>
      <c r="Y13" s="33"/>
      <c r="Z13" s="6"/>
      <c r="AA13" s="6"/>
      <c r="AB13" s="6"/>
      <c r="AC13" s="29" t="e">
        <f t="shared" si="2"/>
        <v>#DIV/0!</v>
      </c>
      <c r="AD13" s="33"/>
      <c r="AE13" s="6"/>
      <c r="AF13" s="6"/>
      <c r="AG13" s="6"/>
      <c r="AH13" s="6"/>
      <c r="AI13" s="29" t="e">
        <f t="shared" si="3"/>
        <v>#DIV/0!</v>
      </c>
      <c r="AJ13" s="33"/>
      <c r="AK13" s="6"/>
      <c r="AL13" s="6"/>
      <c r="AM13" s="6"/>
      <c r="AN13" s="6"/>
      <c r="AO13" s="6"/>
      <c r="AP13" s="6"/>
      <c r="AQ13" s="6"/>
      <c r="AR13" s="29" t="e">
        <f t="shared" si="4"/>
        <v>#DIV/0!</v>
      </c>
      <c r="AS13" s="33"/>
      <c r="AT13" s="7">
        <f t="shared" si="5"/>
        <v>0</v>
      </c>
      <c r="AU13" s="33"/>
      <c r="AV13" s="31" t="e">
        <f t="shared" si="6"/>
        <v>#DIV/0!</v>
      </c>
      <c r="AW13" s="33"/>
      <c r="AX13" s="22" t="e">
        <f>VLOOKUP(L13,'Targets and Comments'!$A$2:$B$8,2)</f>
        <v>#DIV/0!</v>
      </c>
      <c r="AY13" s="22" t="e">
        <f>VLOOKUP(X13,'Targets and Comments'!$D$2:$E$8,2)</f>
        <v>#DIV/0!</v>
      </c>
      <c r="AZ13" s="22" t="e">
        <f>VLOOKUP(AC13,'Targets and Comments'!$G$2:$H$8,2)</f>
        <v>#DIV/0!</v>
      </c>
      <c r="BA13" s="22" t="e">
        <f>VLOOKUP(AI13,'Targets and Comments'!$J$2:$K$8,2)</f>
        <v>#DIV/0!</v>
      </c>
      <c r="BB13" s="22" t="e">
        <f>VLOOKUP(AR13,'Targets and Comments'!$M$2:$N$8,2)</f>
        <v>#DIV/0!</v>
      </c>
      <c r="BC13" s="1" t="e">
        <f>VLOOKUP(AV13,'Targets and Comments'!$A$11:$B$16,2)</f>
        <v>#DIV/0!</v>
      </c>
    </row>
    <row r="14" spans="1:55" ht="15.75">
      <c r="A14" s="1">
        <v>11</v>
      </c>
      <c r="B14" s="28" t="s">
        <v>56</v>
      </c>
      <c r="C14" s="28" t="s">
        <v>56</v>
      </c>
      <c r="D14" s="28" t="s">
        <v>57</v>
      </c>
      <c r="E14" s="6"/>
      <c r="F14" s="6"/>
      <c r="G14" s="6"/>
      <c r="H14" s="6"/>
      <c r="I14" s="6"/>
      <c r="J14" s="6"/>
      <c r="K14" s="6"/>
      <c r="L14" s="29" t="e">
        <f t="shared" si="0"/>
        <v>#DIV/0!</v>
      </c>
      <c r="M14" s="33"/>
      <c r="N14" s="6"/>
      <c r="O14" s="6"/>
      <c r="P14" s="6"/>
      <c r="Q14" s="6"/>
      <c r="R14" s="6"/>
      <c r="S14" s="6"/>
      <c r="T14" s="6"/>
      <c r="U14" s="6"/>
      <c r="V14" s="6"/>
      <c r="W14" s="6"/>
      <c r="X14" s="29" t="e">
        <f t="shared" si="1"/>
        <v>#DIV/0!</v>
      </c>
      <c r="Y14" s="33"/>
      <c r="Z14" s="6"/>
      <c r="AA14" s="6"/>
      <c r="AB14" s="6"/>
      <c r="AC14" s="29" t="e">
        <f t="shared" si="2"/>
        <v>#DIV/0!</v>
      </c>
      <c r="AD14" s="33"/>
      <c r="AE14" s="6"/>
      <c r="AF14" s="6"/>
      <c r="AG14" s="6"/>
      <c r="AH14" s="6"/>
      <c r="AI14" s="29" t="e">
        <f t="shared" si="3"/>
        <v>#DIV/0!</v>
      </c>
      <c r="AJ14" s="33"/>
      <c r="AK14" s="6"/>
      <c r="AL14" s="6"/>
      <c r="AM14" s="6"/>
      <c r="AN14" s="6"/>
      <c r="AO14" s="6"/>
      <c r="AP14" s="6"/>
      <c r="AQ14" s="6"/>
      <c r="AR14" s="29" t="e">
        <f t="shared" si="4"/>
        <v>#DIV/0!</v>
      </c>
      <c r="AS14" s="33"/>
      <c r="AT14" s="7">
        <f t="shared" si="5"/>
        <v>0</v>
      </c>
      <c r="AU14" s="33"/>
      <c r="AV14" s="31" t="e">
        <f t="shared" si="6"/>
        <v>#DIV/0!</v>
      </c>
      <c r="AW14" s="33"/>
      <c r="AX14" s="22" t="e">
        <f>VLOOKUP(L14,'Targets and Comments'!$A$2:$B$8,2)</f>
        <v>#DIV/0!</v>
      </c>
      <c r="AY14" s="22" t="e">
        <f>VLOOKUP(X14,'Targets and Comments'!$D$2:$E$8,2)</f>
        <v>#DIV/0!</v>
      </c>
      <c r="AZ14" s="22" t="e">
        <f>VLOOKUP(AC14,'Targets and Comments'!$G$2:$H$8,2)</f>
        <v>#DIV/0!</v>
      </c>
      <c r="BA14" s="22" t="e">
        <f>VLOOKUP(AI14,'Targets and Comments'!$J$2:$K$8,2)</f>
        <v>#DIV/0!</v>
      </c>
      <c r="BB14" s="22" t="e">
        <f>VLOOKUP(AR14,'Targets and Comments'!$M$2:$N$8,2)</f>
        <v>#DIV/0!</v>
      </c>
      <c r="BC14" s="1" t="e">
        <f>VLOOKUP(AV14,'Targets and Comments'!$A$11:$B$16,2)</f>
        <v>#DIV/0!</v>
      </c>
    </row>
    <row r="15" spans="1:55" ht="15.75">
      <c r="A15" s="1">
        <v>12</v>
      </c>
      <c r="B15" s="28" t="s">
        <v>56</v>
      </c>
      <c r="C15" s="28" t="s">
        <v>56</v>
      </c>
      <c r="D15" s="28" t="s">
        <v>57</v>
      </c>
      <c r="E15" s="6"/>
      <c r="F15" s="6"/>
      <c r="G15" s="6"/>
      <c r="H15" s="6"/>
      <c r="I15" s="6"/>
      <c r="J15" s="6"/>
      <c r="K15" s="6"/>
      <c r="L15" s="29" t="e">
        <f t="shared" si="0"/>
        <v>#DIV/0!</v>
      </c>
      <c r="M15" s="33"/>
      <c r="N15" s="6"/>
      <c r="O15" s="6"/>
      <c r="P15" s="6"/>
      <c r="Q15" s="6"/>
      <c r="R15" s="6"/>
      <c r="S15" s="6"/>
      <c r="T15" s="6"/>
      <c r="U15" s="6"/>
      <c r="V15" s="6"/>
      <c r="W15" s="6"/>
      <c r="X15" s="29" t="e">
        <f t="shared" si="1"/>
        <v>#DIV/0!</v>
      </c>
      <c r="Y15" s="33"/>
      <c r="Z15" s="6"/>
      <c r="AA15" s="6"/>
      <c r="AB15" s="6"/>
      <c r="AC15" s="29" t="e">
        <f t="shared" si="2"/>
        <v>#DIV/0!</v>
      </c>
      <c r="AD15" s="33"/>
      <c r="AE15" s="6"/>
      <c r="AF15" s="6"/>
      <c r="AG15" s="6"/>
      <c r="AH15" s="6"/>
      <c r="AI15" s="29" t="e">
        <f t="shared" si="3"/>
        <v>#DIV/0!</v>
      </c>
      <c r="AJ15" s="33"/>
      <c r="AK15" s="6"/>
      <c r="AL15" s="6"/>
      <c r="AM15" s="6"/>
      <c r="AN15" s="6"/>
      <c r="AO15" s="6"/>
      <c r="AP15" s="6"/>
      <c r="AQ15" s="6"/>
      <c r="AR15" s="29" t="e">
        <f t="shared" si="4"/>
        <v>#DIV/0!</v>
      </c>
      <c r="AS15" s="33"/>
      <c r="AT15" s="7">
        <f t="shared" si="5"/>
        <v>0</v>
      </c>
      <c r="AU15" s="33"/>
      <c r="AV15" s="31" t="e">
        <f t="shared" si="6"/>
        <v>#DIV/0!</v>
      </c>
      <c r="AW15" s="33"/>
      <c r="AX15" s="22" t="e">
        <f>VLOOKUP(L15,'Targets and Comments'!$A$2:$B$8,2)</f>
        <v>#DIV/0!</v>
      </c>
      <c r="AY15" s="22" t="e">
        <f>VLOOKUP(X15,'Targets and Comments'!$D$2:$E$8,2)</f>
        <v>#DIV/0!</v>
      </c>
      <c r="AZ15" s="22" t="e">
        <f>VLOOKUP(AC15,'Targets and Comments'!$G$2:$H$8,2)</f>
        <v>#DIV/0!</v>
      </c>
      <c r="BA15" s="22" t="e">
        <f>VLOOKUP(AI15,'Targets and Comments'!$J$2:$K$8,2)</f>
        <v>#DIV/0!</v>
      </c>
      <c r="BB15" s="22" t="e">
        <f>VLOOKUP(AR15,'Targets and Comments'!$M$2:$N$8,2)</f>
        <v>#DIV/0!</v>
      </c>
      <c r="BC15" s="1" t="e">
        <f>VLOOKUP(AV15,'Targets and Comments'!$A$11:$B$16,2)</f>
        <v>#DIV/0!</v>
      </c>
    </row>
    <row r="16" spans="1:55" ht="15.75">
      <c r="A16" s="1">
        <v>13</v>
      </c>
      <c r="B16" s="28" t="s">
        <v>56</v>
      </c>
      <c r="C16" s="28" t="s">
        <v>56</v>
      </c>
      <c r="D16" s="28" t="s">
        <v>57</v>
      </c>
      <c r="E16" s="6"/>
      <c r="F16" s="6"/>
      <c r="G16" s="6"/>
      <c r="H16" s="6"/>
      <c r="I16" s="6"/>
      <c r="J16" s="6"/>
      <c r="K16" s="6"/>
      <c r="L16" s="29" t="e">
        <f t="shared" si="0"/>
        <v>#DIV/0!</v>
      </c>
      <c r="M16" s="33"/>
      <c r="N16" s="6"/>
      <c r="O16" s="6"/>
      <c r="P16" s="6"/>
      <c r="Q16" s="6"/>
      <c r="R16" s="6"/>
      <c r="S16" s="6"/>
      <c r="T16" s="6"/>
      <c r="U16" s="6"/>
      <c r="V16" s="6"/>
      <c r="W16" s="6"/>
      <c r="X16" s="29" t="e">
        <f t="shared" si="1"/>
        <v>#DIV/0!</v>
      </c>
      <c r="Y16" s="33"/>
      <c r="Z16" s="6"/>
      <c r="AA16" s="6"/>
      <c r="AB16" s="6"/>
      <c r="AC16" s="29" t="e">
        <f t="shared" si="2"/>
        <v>#DIV/0!</v>
      </c>
      <c r="AD16" s="33"/>
      <c r="AE16" s="6"/>
      <c r="AF16" s="6"/>
      <c r="AG16" s="6"/>
      <c r="AH16" s="6"/>
      <c r="AI16" s="29" t="e">
        <f t="shared" si="3"/>
        <v>#DIV/0!</v>
      </c>
      <c r="AJ16" s="33"/>
      <c r="AK16" s="6"/>
      <c r="AL16" s="6"/>
      <c r="AM16" s="6"/>
      <c r="AN16" s="6"/>
      <c r="AO16" s="6"/>
      <c r="AP16" s="6"/>
      <c r="AQ16" s="6"/>
      <c r="AR16" s="29" t="e">
        <f t="shared" si="4"/>
        <v>#DIV/0!</v>
      </c>
      <c r="AS16" s="33"/>
      <c r="AT16" s="7">
        <f t="shared" si="5"/>
        <v>0</v>
      </c>
      <c r="AU16" s="33"/>
      <c r="AV16" s="31" t="e">
        <f t="shared" si="6"/>
        <v>#DIV/0!</v>
      </c>
      <c r="AW16" s="33"/>
      <c r="AX16" s="22" t="e">
        <f>VLOOKUP(L16,'Targets and Comments'!$A$2:$B$8,2)</f>
        <v>#DIV/0!</v>
      </c>
      <c r="AY16" s="22" t="e">
        <f>VLOOKUP(X16,'Targets and Comments'!$D$2:$E$8,2)</f>
        <v>#DIV/0!</v>
      </c>
      <c r="AZ16" s="22" t="e">
        <f>VLOOKUP(AC16,'Targets and Comments'!$G$2:$H$8,2)</f>
        <v>#DIV/0!</v>
      </c>
      <c r="BA16" s="22" t="e">
        <f>VLOOKUP(AI16,'Targets and Comments'!$J$2:$K$8,2)</f>
        <v>#DIV/0!</v>
      </c>
      <c r="BB16" s="22" t="e">
        <f>VLOOKUP(AR16,'Targets and Comments'!$M$2:$N$8,2)</f>
        <v>#DIV/0!</v>
      </c>
      <c r="BC16" s="1" t="e">
        <f>VLOOKUP(AV16,'Targets and Comments'!$A$11:$B$16,2)</f>
        <v>#DIV/0!</v>
      </c>
    </row>
    <row r="17" spans="1:55" ht="15.75">
      <c r="A17" s="1">
        <v>14</v>
      </c>
      <c r="B17" s="28" t="s">
        <v>56</v>
      </c>
      <c r="C17" s="28" t="s">
        <v>56</v>
      </c>
      <c r="D17" s="28" t="s">
        <v>57</v>
      </c>
      <c r="E17" s="6"/>
      <c r="F17" s="6"/>
      <c r="G17" s="6"/>
      <c r="H17" s="6"/>
      <c r="I17" s="6"/>
      <c r="J17" s="6"/>
      <c r="K17" s="6"/>
      <c r="L17" s="29" t="e">
        <f t="shared" si="0"/>
        <v>#DIV/0!</v>
      </c>
      <c r="M17" s="33"/>
      <c r="N17" s="6"/>
      <c r="O17" s="6"/>
      <c r="P17" s="6"/>
      <c r="Q17" s="6"/>
      <c r="R17" s="6"/>
      <c r="S17" s="6"/>
      <c r="T17" s="6"/>
      <c r="U17" s="6"/>
      <c r="V17" s="6"/>
      <c r="W17" s="6"/>
      <c r="X17" s="29" t="e">
        <f t="shared" si="1"/>
        <v>#DIV/0!</v>
      </c>
      <c r="Y17" s="33"/>
      <c r="Z17" s="6"/>
      <c r="AA17" s="6"/>
      <c r="AB17" s="6"/>
      <c r="AC17" s="29" t="e">
        <f t="shared" si="2"/>
        <v>#DIV/0!</v>
      </c>
      <c r="AD17" s="33"/>
      <c r="AE17" s="6"/>
      <c r="AF17" s="6"/>
      <c r="AG17" s="6"/>
      <c r="AH17" s="6"/>
      <c r="AI17" s="29" t="e">
        <f t="shared" si="3"/>
        <v>#DIV/0!</v>
      </c>
      <c r="AJ17" s="33"/>
      <c r="AK17" s="6"/>
      <c r="AL17" s="6"/>
      <c r="AM17" s="6"/>
      <c r="AN17" s="6"/>
      <c r="AO17" s="6"/>
      <c r="AP17" s="6"/>
      <c r="AQ17" s="6"/>
      <c r="AR17" s="29" t="e">
        <f t="shared" si="4"/>
        <v>#DIV/0!</v>
      </c>
      <c r="AS17" s="33"/>
      <c r="AT17" s="7">
        <f t="shared" si="5"/>
        <v>0</v>
      </c>
      <c r="AU17" s="33"/>
      <c r="AV17" s="31" t="e">
        <f t="shared" si="6"/>
        <v>#DIV/0!</v>
      </c>
      <c r="AW17" s="33"/>
      <c r="AX17" s="22" t="e">
        <f>VLOOKUP(L17,'Targets and Comments'!$A$2:$B$8,2)</f>
        <v>#DIV/0!</v>
      </c>
      <c r="AY17" s="22" t="e">
        <f>VLOOKUP(X17,'Targets and Comments'!$D$2:$E$8,2)</f>
        <v>#DIV/0!</v>
      </c>
      <c r="AZ17" s="22" t="e">
        <f>VLOOKUP(AC17,'Targets and Comments'!$G$2:$H$8,2)</f>
        <v>#DIV/0!</v>
      </c>
      <c r="BA17" s="22" t="e">
        <f>VLOOKUP(AI17,'Targets and Comments'!$J$2:$K$8,2)</f>
        <v>#DIV/0!</v>
      </c>
      <c r="BB17" s="22" t="e">
        <f>VLOOKUP(AR17,'Targets and Comments'!$M$2:$N$8,2)</f>
        <v>#DIV/0!</v>
      </c>
      <c r="BC17" s="1" t="e">
        <f>VLOOKUP(AV17,'Targets and Comments'!$A$11:$B$16,2)</f>
        <v>#DIV/0!</v>
      </c>
    </row>
    <row r="18" spans="1:55" ht="15.75">
      <c r="A18" s="1">
        <v>15</v>
      </c>
      <c r="B18" s="28" t="s">
        <v>56</v>
      </c>
      <c r="C18" s="28" t="s">
        <v>56</v>
      </c>
      <c r="D18" s="28" t="s">
        <v>57</v>
      </c>
      <c r="E18" s="6"/>
      <c r="F18" s="6"/>
      <c r="G18" s="6"/>
      <c r="H18" s="6"/>
      <c r="I18" s="6"/>
      <c r="J18" s="6"/>
      <c r="K18" s="6"/>
      <c r="L18" s="29" t="e">
        <f t="shared" si="0"/>
        <v>#DIV/0!</v>
      </c>
      <c r="M18" s="33"/>
      <c r="N18" s="6"/>
      <c r="O18" s="6"/>
      <c r="P18" s="6"/>
      <c r="Q18" s="6"/>
      <c r="R18" s="6"/>
      <c r="S18" s="6"/>
      <c r="T18" s="6"/>
      <c r="U18" s="6"/>
      <c r="V18" s="6"/>
      <c r="W18" s="6"/>
      <c r="X18" s="29" t="e">
        <f t="shared" si="1"/>
        <v>#DIV/0!</v>
      </c>
      <c r="Y18" s="33"/>
      <c r="Z18" s="6"/>
      <c r="AA18" s="6"/>
      <c r="AB18" s="6"/>
      <c r="AC18" s="29" t="e">
        <f t="shared" si="2"/>
        <v>#DIV/0!</v>
      </c>
      <c r="AD18" s="33"/>
      <c r="AE18" s="6"/>
      <c r="AF18" s="6"/>
      <c r="AG18" s="6"/>
      <c r="AH18" s="6"/>
      <c r="AI18" s="29" t="e">
        <f t="shared" si="3"/>
        <v>#DIV/0!</v>
      </c>
      <c r="AJ18" s="33"/>
      <c r="AK18" s="6"/>
      <c r="AL18" s="6"/>
      <c r="AM18" s="6"/>
      <c r="AN18" s="6"/>
      <c r="AO18" s="6"/>
      <c r="AP18" s="6"/>
      <c r="AQ18" s="6"/>
      <c r="AR18" s="29" t="e">
        <f t="shared" si="4"/>
        <v>#DIV/0!</v>
      </c>
      <c r="AS18" s="33"/>
      <c r="AT18" s="7">
        <f t="shared" si="5"/>
        <v>0</v>
      </c>
      <c r="AU18" s="33"/>
      <c r="AV18" s="31" t="e">
        <f t="shared" si="6"/>
        <v>#DIV/0!</v>
      </c>
      <c r="AW18" s="33"/>
      <c r="AX18" s="22" t="e">
        <f>VLOOKUP(L18,'Targets and Comments'!$A$2:$B$8,2)</f>
        <v>#DIV/0!</v>
      </c>
      <c r="AY18" s="22" t="e">
        <f>VLOOKUP(X18,'Targets and Comments'!$D$2:$E$8,2)</f>
        <v>#DIV/0!</v>
      </c>
      <c r="AZ18" s="22" t="e">
        <f>VLOOKUP(AC18,'Targets and Comments'!$G$2:$H$8,2)</f>
        <v>#DIV/0!</v>
      </c>
      <c r="BA18" s="22" t="e">
        <f>VLOOKUP(AI18,'Targets and Comments'!$J$2:$K$8,2)</f>
        <v>#DIV/0!</v>
      </c>
      <c r="BB18" s="22" t="e">
        <f>VLOOKUP(AR18,'Targets and Comments'!$M$2:$N$8,2)</f>
        <v>#DIV/0!</v>
      </c>
      <c r="BC18" s="1" t="e">
        <f>VLOOKUP(AV18,'Targets and Comments'!$A$11:$B$16,2)</f>
        <v>#DIV/0!</v>
      </c>
    </row>
    <row r="19" spans="1:55" ht="15.75">
      <c r="A19" s="1">
        <v>16</v>
      </c>
      <c r="B19" s="28" t="s">
        <v>56</v>
      </c>
      <c r="C19" s="28" t="s">
        <v>56</v>
      </c>
      <c r="D19" s="28" t="s">
        <v>57</v>
      </c>
      <c r="E19" s="6"/>
      <c r="F19" s="6"/>
      <c r="G19" s="6"/>
      <c r="H19" s="6"/>
      <c r="I19" s="6"/>
      <c r="J19" s="6"/>
      <c r="K19" s="6"/>
      <c r="L19" s="29" t="e">
        <f t="shared" si="0"/>
        <v>#DIV/0!</v>
      </c>
      <c r="M19" s="33"/>
      <c r="N19" s="6"/>
      <c r="O19" s="6"/>
      <c r="P19" s="6"/>
      <c r="Q19" s="6"/>
      <c r="R19" s="6"/>
      <c r="S19" s="6"/>
      <c r="T19" s="6"/>
      <c r="U19" s="6"/>
      <c r="V19" s="6"/>
      <c r="W19" s="6"/>
      <c r="X19" s="29" t="e">
        <f t="shared" si="1"/>
        <v>#DIV/0!</v>
      </c>
      <c r="Y19" s="33"/>
      <c r="Z19" s="6"/>
      <c r="AA19" s="6"/>
      <c r="AB19" s="6"/>
      <c r="AC19" s="29" t="e">
        <f t="shared" si="2"/>
        <v>#DIV/0!</v>
      </c>
      <c r="AD19" s="33"/>
      <c r="AE19" s="6"/>
      <c r="AF19" s="6"/>
      <c r="AG19" s="6"/>
      <c r="AH19" s="6"/>
      <c r="AI19" s="29" t="e">
        <f t="shared" si="3"/>
        <v>#DIV/0!</v>
      </c>
      <c r="AJ19" s="33"/>
      <c r="AK19" s="6"/>
      <c r="AL19" s="6"/>
      <c r="AM19" s="6"/>
      <c r="AN19" s="6"/>
      <c r="AO19" s="6"/>
      <c r="AP19" s="6"/>
      <c r="AQ19" s="6"/>
      <c r="AR19" s="29" t="e">
        <f t="shared" si="4"/>
        <v>#DIV/0!</v>
      </c>
      <c r="AS19" s="33"/>
      <c r="AT19" s="7">
        <f t="shared" si="5"/>
        <v>0</v>
      </c>
      <c r="AU19" s="33"/>
      <c r="AV19" s="31" t="e">
        <f t="shared" si="6"/>
        <v>#DIV/0!</v>
      </c>
      <c r="AW19" s="33"/>
      <c r="AX19" s="22" t="e">
        <f>VLOOKUP(L19,'Targets and Comments'!$A$2:$B$8,2)</f>
        <v>#DIV/0!</v>
      </c>
      <c r="AY19" s="22" t="e">
        <f>VLOOKUP(X19,'Targets and Comments'!$D$2:$E$8,2)</f>
        <v>#DIV/0!</v>
      </c>
      <c r="AZ19" s="22" t="e">
        <f>VLOOKUP(AC19,'Targets and Comments'!$G$2:$H$8,2)</f>
        <v>#DIV/0!</v>
      </c>
      <c r="BA19" s="22" t="e">
        <f>VLOOKUP(AI19,'Targets and Comments'!$J$2:$K$8,2)</f>
        <v>#DIV/0!</v>
      </c>
      <c r="BB19" s="22" t="e">
        <f>VLOOKUP(AR19,'Targets and Comments'!$M$2:$N$8,2)</f>
        <v>#DIV/0!</v>
      </c>
      <c r="BC19" s="1" t="e">
        <f>VLOOKUP(AV19,'Targets and Comments'!$A$11:$B$16,2)</f>
        <v>#DIV/0!</v>
      </c>
    </row>
    <row r="20" spans="1:55" ht="15.75">
      <c r="A20" s="1">
        <v>17</v>
      </c>
      <c r="B20" s="28" t="s">
        <v>56</v>
      </c>
      <c r="C20" s="28" t="s">
        <v>56</v>
      </c>
      <c r="D20" s="28" t="s">
        <v>57</v>
      </c>
      <c r="E20" s="6"/>
      <c r="F20" s="6"/>
      <c r="G20" s="6"/>
      <c r="H20" s="6"/>
      <c r="I20" s="6"/>
      <c r="J20" s="6"/>
      <c r="K20" s="6"/>
      <c r="L20" s="29" t="e">
        <f t="shared" si="0"/>
        <v>#DIV/0!</v>
      </c>
      <c r="M20" s="33"/>
      <c r="N20" s="6"/>
      <c r="O20" s="6"/>
      <c r="P20" s="6"/>
      <c r="Q20" s="6"/>
      <c r="R20" s="6"/>
      <c r="S20" s="6"/>
      <c r="T20" s="6"/>
      <c r="U20" s="6"/>
      <c r="V20" s="6"/>
      <c r="W20" s="6"/>
      <c r="X20" s="29" t="e">
        <f t="shared" si="1"/>
        <v>#DIV/0!</v>
      </c>
      <c r="Y20" s="33"/>
      <c r="Z20" s="6"/>
      <c r="AA20" s="6"/>
      <c r="AB20" s="6"/>
      <c r="AC20" s="29" t="e">
        <f t="shared" si="2"/>
        <v>#DIV/0!</v>
      </c>
      <c r="AD20" s="33"/>
      <c r="AE20" s="6"/>
      <c r="AF20" s="6"/>
      <c r="AG20" s="6"/>
      <c r="AH20" s="6"/>
      <c r="AI20" s="29" t="e">
        <f t="shared" si="3"/>
        <v>#DIV/0!</v>
      </c>
      <c r="AJ20" s="33"/>
      <c r="AK20" s="6"/>
      <c r="AL20" s="6"/>
      <c r="AM20" s="6"/>
      <c r="AN20" s="6"/>
      <c r="AO20" s="6"/>
      <c r="AP20" s="6"/>
      <c r="AQ20" s="6"/>
      <c r="AR20" s="29" t="e">
        <f t="shared" si="4"/>
        <v>#DIV/0!</v>
      </c>
      <c r="AS20" s="33"/>
      <c r="AT20" s="7">
        <f t="shared" si="5"/>
        <v>0</v>
      </c>
      <c r="AU20" s="33"/>
      <c r="AV20" s="31" t="e">
        <f t="shared" si="6"/>
        <v>#DIV/0!</v>
      </c>
      <c r="AW20" s="33"/>
      <c r="AX20" s="22" t="e">
        <f>VLOOKUP(L20,'Targets and Comments'!$A$2:$B$8,2)</f>
        <v>#DIV/0!</v>
      </c>
      <c r="AY20" s="22" t="e">
        <f>VLOOKUP(X20,'Targets and Comments'!$D$2:$E$8,2)</f>
        <v>#DIV/0!</v>
      </c>
      <c r="AZ20" s="22" t="e">
        <f>VLOOKUP(AC20,'Targets and Comments'!$G$2:$H$8,2)</f>
        <v>#DIV/0!</v>
      </c>
      <c r="BA20" s="22" t="e">
        <f>VLOOKUP(AI20,'Targets and Comments'!$J$2:$K$8,2)</f>
        <v>#DIV/0!</v>
      </c>
      <c r="BB20" s="22" t="e">
        <f>VLOOKUP(AR20,'Targets and Comments'!$M$2:$N$8,2)</f>
        <v>#DIV/0!</v>
      </c>
      <c r="BC20" s="1" t="e">
        <f>VLOOKUP(AV20,'Targets and Comments'!$A$11:$B$16,2)</f>
        <v>#DIV/0!</v>
      </c>
    </row>
    <row r="21" spans="1:55" ht="15.75">
      <c r="A21" s="1">
        <v>18</v>
      </c>
      <c r="B21" s="28" t="s">
        <v>56</v>
      </c>
      <c r="C21" s="28" t="s">
        <v>56</v>
      </c>
      <c r="D21" s="28" t="s">
        <v>57</v>
      </c>
      <c r="E21" s="6"/>
      <c r="F21" s="6"/>
      <c r="G21" s="6"/>
      <c r="H21" s="6"/>
      <c r="I21" s="6"/>
      <c r="J21" s="6"/>
      <c r="K21" s="6"/>
      <c r="L21" s="29" t="e">
        <f t="shared" si="0"/>
        <v>#DIV/0!</v>
      </c>
      <c r="M21" s="33"/>
      <c r="N21" s="6"/>
      <c r="O21" s="6"/>
      <c r="P21" s="6"/>
      <c r="Q21" s="6"/>
      <c r="R21" s="6"/>
      <c r="S21" s="6"/>
      <c r="T21" s="6"/>
      <c r="U21" s="6"/>
      <c r="V21" s="6"/>
      <c r="W21" s="6"/>
      <c r="X21" s="29" t="e">
        <f t="shared" si="1"/>
        <v>#DIV/0!</v>
      </c>
      <c r="Y21" s="33"/>
      <c r="Z21" s="6"/>
      <c r="AA21" s="6"/>
      <c r="AB21" s="6"/>
      <c r="AC21" s="29" t="e">
        <f t="shared" si="2"/>
        <v>#DIV/0!</v>
      </c>
      <c r="AD21" s="33"/>
      <c r="AE21" s="6"/>
      <c r="AF21" s="6"/>
      <c r="AG21" s="6"/>
      <c r="AH21" s="6"/>
      <c r="AI21" s="29" t="e">
        <f t="shared" si="3"/>
        <v>#DIV/0!</v>
      </c>
      <c r="AJ21" s="33"/>
      <c r="AK21" s="6"/>
      <c r="AL21" s="6"/>
      <c r="AM21" s="6"/>
      <c r="AN21" s="6"/>
      <c r="AO21" s="6"/>
      <c r="AP21" s="6"/>
      <c r="AQ21" s="6"/>
      <c r="AR21" s="29" t="e">
        <f t="shared" si="4"/>
        <v>#DIV/0!</v>
      </c>
      <c r="AS21" s="33"/>
      <c r="AT21" s="7">
        <f t="shared" si="5"/>
        <v>0</v>
      </c>
      <c r="AU21" s="33"/>
      <c r="AV21" s="31" t="e">
        <f t="shared" si="6"/>
        <v>#DIV/0!</v>
      </c>
      <c r="AW21" s="33"/>
      <c r="AX21" s="22" t="e">
        <f>VLOOKUP(L21,'Targets and Comments'!$A$2:$B$8,2)</f>
        <v>#DIV/0!</v>
      </c>
      <c r="AY21" s="22" t="e">
        <f>VLOOKUP(X21,'Targets and Comments'!$D$2:$E$8,2)</f>
        <v>#DIV/0!</v>
      </c>
      <c r="AZ21" s="22" t="e">
        <f>VLOOKUP(AC21,'Targets and Comments'!$G$2:$H$8,2)</f>
        <v>#DIV/0!</v>
      </c>
      <c r="BA21" s="22" t="e">
        <f>VLOOKUP(AI21,'Targets and Comments'!$J$2:$K$8,2)</f>
        <v>#DIV/0!</v>
      </c>
      <c r="BB21" s="22" t="e">
        <f>VLOOKUP(AR21,'Targets and Comments'!$M$2:$N$8,2)</f>
        <v>#DIV/0!</v>
      </c>
      <c r="BC21" s="1" t="e">
        <f>VLOOKUP(AV21,'Targets and Comments'!$A$11:$B$16,2)</f>
        <v>#DIV/0!</v>
      </c>
    </row>
    <row r="22" spans="1:55" ht="15.75">
      <c r="A22" s="1">
        <v>19</v>
      </c>
      <c r="B22" s="28" t="s">
        <v>56</v>
      </c>
      <c r="C22" s="28" t="s">
        <v>56</v>
      </c>
      <c r="D22" s="28" t="s">
        <v>57</v>
      </c>
      <c r="E22" s="6"/>
      <c r="F22" s="6"/>
      <c r="G22" s="6"/>
      <c r="H22" s="6"/>
      <c r="I22" s="6"/>
      <c r="J22" s="6"/>
      <c r="K22" s="6"/>
      <c r="L22" s="29" t="e">
        <f t="shared" si="0"/>
        <v>#DIV/0!</v>
      </c>
      <c r="M22" s="33"/>
      <c r="N22" s="6"/>
      <c r="O22" s="6"/>
      <c r="P22" s="6"/>
      <c r="Q22" s="6"/>
      <c r="R22" s="6"/>
      <c r="S22" s="6"/>
      <c r="T22" s="6"/>
      <c r="U22" s="6"/>
      <c r="V22" s="6"/>
      <c r="W22" s="6"/>
      <c r="X22" s="29" t="e">
        <f t="shared" si="1"/>
        <v>#DIV/0!</v>
      </c>
      <c r="Y22" s="33"/>
      <c r="Z22" s="6"/>
      <c r="AA22" s="6"/>
      <c r="AB22" s="6"/>
      <c r="AC22" s="29" t="e">
        <f t="shared" si="2"/>
        <v>#DIV/0!</v>
      </c>
      <c r="AD22" s="33"/>
      <c r="AE22" s="6"/>
      <c r="AF22" s="6"/>
      <c r="AG22" s="6"/>
      <c r="AH22" s="6"/>
      <c r="AI22" s="29" t="e">
        <f t="shared" si="3"/>
        <v>#DIV/0!</v>
      </c>
      <c r="AJ22" s="33"/>
      <c r="AK22" s="6"/>
      <c r="AL22" s="6"/>
      <c r="AM22" s="6"/>
      <c r="AN22" s="6"/>
      <c r="AO22" s="6"/>
      <c r="AP22" s="6"/>
      <c r="AQ22" s="6"/>
      <c r="AR22" s="29" t="e">
        <f t="shared" si="4"/>
        <v>#DIV/0!</v>
      </c>
      <c r="AS22" s="33"/>
      <c r="AT22" s="7">
        <f t="shared" si="5"/>
        <v>0</v>
      </c>
      <c r="AU22" s="33"/>
      <c r="AV22" s="31" t="e">
        <f t="shared" si="6"/>
        <v>#DIV/0!</v>
      </c>
      <c r="AW22" s="33"/>
      <c r="AX22" s="22" t="e">
        <f>VLOOKUP(L22,'Targets and Comments'!$A$2:$B$8,2)</f>
        <v>#DIV/0!</v>
      </c>
      <c r="AY22" s="22" t="e">
        <f>VLOOKUP(X22,'Targets and Comments'!$D$2:$E$8,2)</f>
        <v>#DIV/0!</v>
      </c>
      <c r="AZ22" s="22" t="e">
        <f>VLOOKUP(AC22,'Targets and Comments'!$G$2:$H$8,2)</f>
        <v>#DIV/0!</v>
      </c>
      <c r="BA22" s="22" t="e">
        <f>VLOOKUP(AI22,'Targets and Comments'!$J$2:$K$8,2)</f>
        <v>#DIV/0!</v>
      </c>
      <c r="BB22" s="22" t="e">
        <f>VLOOKUP(AR22,'Targets and Comments'!$M$2:$N$8,2)</f>
        <v>#DIV/0!</v>
      </c>
      <c r="BC22" s="1" t="e">
        <f>VLOOKUP(AV22,'Targets and Comments'!$A$11:$B$16,2)</f>
        <v>#DIV/0!</v>
      </c>
    </row>
    <row r="23" spans="1:55" ht="15.75">
      <c r="A23" s="1">
        <v>20</v>
      </c>
      <c r="B23" s="28" t="s">
        <v>56</v>
      </c>
      <c r="C23" s="28" t="s">
        <v>56</v>
      </c>
      <c r="D23" s="28" t="s">
        <v>57</v>
      </c>
      <c r="E23" s="6"/>
      <c r="F23" s="6"/>
      <c r="G23" s="6"/>
      <c r="H23" s="6"/>
      <c r="I23" s="6"/>
      <c r="J23" s="6"/>
      <c r="K23" s="6"/>
      <c r="L23" s="29" t="e">
        <f t="shared" si="0"/>
        <v>#DIV/0!</v>
      </c>
      <c r="M23" s="33"/>
      <c r="N23" s="6"/>
      <c r="O23" s="6"/>
      <c r="P23" s="6"/>
      <c r="Q23" s="6"/>
      <c r="R23" s="6"/>
      <c r="S23" s="6"/>
      <c r="T23" s="6"/>
      <c r="U23" s="6"/>
      <c r="V23" s="6"/>
      <c r="W23" s="6"/>
      <c r="X23" s="29" t="e">
        <f t="shared" si="1"/>
        <v>#DIV/0!</v>
      </c>
      <c r="Y23" s="33"/>
      <c r="Z23" s="6"/>
      <c r="AA23" s="6"/>
      <c r="AB23" s="6"/>
      <c r="AC23" s="29" t="e">
        <f t="shared" si="2"/>
        <v>#DIV/0!</v>
      </c>
      <c r="AD23" s="33"/>
      <c r="AE23" s="6"/>
      <c r="AF23" s="6"/>
      <c r="AG23" s="6"/>
      <c r="AH23" s="6"/>
      <c r="AI23" s="29" t="e">
        <f t="shared" si="3"/>
        <v>#DIV/0!</v>
      </c>
      <c r="AJ23" s="33"/>
      <c r="AK23" s="6"/>
      <c r="AL23" s="6"/>
      <c r="AM23" s="6"/>
      <c r="AN23" s="6"/>
      <c r="AO23" s="6"/>
      <c r="AP23" s="6"/>
      <c r="AQ23" s="6"/>
      <c r="AR23" s="29" t="e">
        <f t="shared" si="4"/>
        <v>#DIV/0!</v>
      </c>
      <c r="AS23" s="33"/>
      <c r="AT23" s="7">
        <f t="shared" si="5"/>
        <v>0</v>
      </c>
      <c r="AU23" s="33"/>
      <c r="AV23" s="31" t="e">
        <f t="shared" si="6"/>
        <v>#DIV/0!</v>
      </c>
      <c r="AW23" s="33"/>
      <c r="AX23" s="22" t="e">
        <f>VLOOKUP(L23,'Targets and Comments'!$A$2:$B$8,2)</f>
        <v>#DIV/0!</v>
      </c>
      <c r="AY23" s="22" t="e">
        <f>VLOOKUP(X23,'Targets and Comments'!$D$2:$E$8,2)</f>
        <v>#DIV/0!</v>
      </c>
      <c r="AZ23" s="22" t="e">
        <f>VLOOKUP(AC23,'Targets and Comments'!$G$2:$H$8,2)</f>
        <v>#DIV/0!</v>
      </c>
      <c r="BA23" s="22" t="e">
        <f>VLOOKUP(AI23,'Targets and Comments'!$J$2:$K$8,2)</f>
        <v>#DIV/0!</v>
      </c>
      <c r="BB23" s="22" t="e">
        <f>VLOOKUP(AR23,'Targets and Comments'!$M$2:$N$8,2)</f>
        <v>#DIV/0!</v>
      </c>
      <c r="BC23" s="1" t="e">
        <f>VLOOKUP(AV23,'Targets and Comments'!$A$11:$B$16,2)</f>
        <v>#DIV/0!</v>
      </c>
    </row>
    <row r="24" spans="1:55" ht="15.75">
      <c r="A24" s="1">
        <v>21</v>
      </c>
      <c r="B24" s="28" t="s">
        <v>56</v>
      </c>
      <c r="C24" s="28" t="s">
        <v>56</v>
      </c>
      <c r="D24" s="28" t="s">
        <v>57</v>
      </c>
      <c r="E24" s="6"/>
      <c r="F24" s="6"/>
      <c r="G24" s="6"/>
      <c r="H24" s="6"/>
      <c r="I24" s="6"/>
      <c r="J24" s="6"/>
      <c r="K24" s="6"/>
      <c r="L24" s="29" t="e">
        <f t="shared" si="0"/>
        <v>#DIV/0!</v>
      </c>
      <c r="M24" s="33"/>
      <c r="N24" s="6"/>
      <c r="O24" s="6"/>
      <c r="P24" s="6"/>
      <c r="Q24" s="6"/>
      <c r="R24" s="6"/>
      <c r="S24" s="6"/>
      <c r="T24" s="6"/>
      <c r="U24" s="6"/>
      <c r="V24" s="6"/>
      <c r="W24" s="6"/>
      <c r="X24" s="29" t="e">
        <f t="shared" si="1"/>
        <v>#DIV/0!</v>
      </c>
      <c r="Y24" s="33"/>
      <c r="Z24" s="6"/>
      <c r="AA24" s="6"/>
      <c r="AB24" s="6"/>
      <c r="AC24" s="29" t="e">
        <f t="shared" si="2"/>
        <v>#DIV/0!</v>
      </c>
      <c r="AD24" s="33"/>
      <c r="AE24" s="6"/>
      <c r="AF24" s="6"/>
      <c r="AG24" s="6"/>
      <c r="AH24" s="6"/>
      <c r="AI24" s="29" t="e">
        <f t="shared" si="3"/>
        <v>#DIV/0!</v>
      </c>
      <c r="AJ24" s="33"/>
      <c r="AK24" s="6"/>
      <c r="AL24" s="6"/>
      <c r="AM24" s="6"/>
      <c r="AN24" s="6"/>
      <c r="AO24" s="6"/>
      <c r="AP24" s="6"/>
      <c r="AQ24" s="6"/>
      <c r="AR24" s="29" t="e">
        <f t="shared" si="4"/>
        <v>#DIV/0!</v>
      </c>
      <c r="AS24" s="33"/>
      <c r="AT24" s="7">
        <f t="shared" si="5"/>
        <v>0</v>
      </c>
      <c r="AU24" s="33"/>
      <c r="AV24" s="31" t="e">
        <f t="shared" si="6"/>
        <v>#DIV/0!</v>
      </c>
      <c r="AW24" s="33"/>
      <c r="AX24" s="22" t="e">
        <f>VLOOKUP(L24,'Targets and Comments'!$A$2:$B$8,2)</f>
        <v>#DIV/0!</v>
      </c>
      <c r="AY24" s="22" t="e">
        <f>VLOOKUP(X24,'Targets and Comments'!$D$2:$E$8,2)</f>
        <v>#DIV/0!</v>
      </c>
      <c r="AZ24" s="22" t="e">
        <f>VLOOKUP(AC24,'Targets and Comments'!$G$2:$H$8,2)</f>
        <v>#DIV/0!</v>
      </c>
      <c r="BA24" s="22" t="e">
        <f>VLOOKUP(AI24,'Targets and Comments'!$J$2:$K$8,2)</f>
        <v>#DIV/0!</v>
      </c>
      <c r="BB24" s="22" t="e">
        <f>VLOOKUP(AR24,'Targets and Comments'!$M$2:$N$8,2)</f>
        <v>#DIV/0!</v>
      </c>
      <c r="BC24" s="1" t="e">
        <f>VLOOKUP(AV24,'Targets and Comments'!$A$11:$B$16,2)</f>
        <v>#DIV/0!</v>
      </c>
    </row>
    <row r="25" spans="1:55" ht="15.75">
      <c r="A25" s="1">
        <v>22</v>
      </c>
      <c r="B25" s="28" t="s">
        <v>56</v>
      </c>
      <c r="C25" s="28" t="s">
        <v>56</v>
      </c>
      <c r="D25" s="28" t="s">
        <v>57</v>
      </c>
      <c r="E25" s="6"/>
      <c r="F25" s="6"/>
      <c r="G25" s="6"/>
      <c r="H25" s="6"/>
      <c r="I25" s="6"/>
      <c r="J25" s="6"/>
      <c r="K25" s="6"/>
      <c r="L25" s="29" t="e">
        <f t="shared" si="0"/>
        <v>#DIV/0!</v>
      </c>
      <c r="M25" s="33"/>
      <c r="N25" s="6"/>
      <c r="O25" s="6"/>
      <c r="P25" s="6"/>
      <c r="Q25" s="6"/>
      <c r="R25" s="6"/>
      <c r="S25" s="6"/>
      <c r="T25" s="6"/>
      <c r="U25" s="6"/>
      <c r="V25" s="6"/>
      <c r="W25" s="6"/>
      <c r="X25" s="29" t="e">
        <f t="shared" si="1"/>
        <v>#DIV/0!</v>
      </c>
      <c r="Y25" s="33"/>
      <c r="Z25" s="6"/>
      <c r="AA25" s="6"/>
      <c r="AB25" s="6"/>
      <c r="AC25" s="29" t="e">
        <f t="shared" si="2"/>
        <v>#DIV/0!</v>
      </c>
      <c r="AD25" s="33"/>
      <c r="AE25" s="6"/>
      <c r="AF25" s="6"/>
      <c r="AG25" s="6"/>
      <c r="AH25" s="6"/>
      <c r="AI25" s="29" t="e">
        <f t="shared" si="3"/>
        <v>#DIV/0!</v>
      </c>
      <c r="AJ25" s="33"/>
      <c r="AK25" s="6"/>
      <c r="AL25" s="6"/>
      <c r="AM25" s="6"/>
      <c r="AN25" s="6"/>
      <c r="AO25" s="6"/>
      <c r="AP25" s="6"/>
      <c r="AQ25" s="6"/>
      <c r="AR25" s="29" t="e">
        <f t="shared" si="4"/>
        <v>#DIV/0!</v>
      </c>
      <c r="AS25" s="33"/>
      <c r="AT25" s="7">
        <f t="shared" si="5"/>
        <v>0</v>
      </c>
      <c r="AU25" s="33"/>
      <c r="AV25" s="31" t="e">
        <f t="shared" si="6"/>
        <v>#DIV/0!</v>
      </c>
      <c r="AW25" s="33"/>
      <c r="AX25" s="22" t="e">
        <f>VLOOKUP(L25,'Targets and Comments'!$A$2:$B$8,2)</f>
        <v>#DIV/0!</v>
      </c>
      <c r="AY25" s="22" t="e">
        <f>VLOOKUP(X25,'Targets and Comments'!$D$2:$E$8,2)</f>
        <v>#DIV/0!</v>
      </c>
      <c r="AZ25" s="22" t="e">
        <f>VLOOKUP(AC25,'Targets and Comments'!$G$2:$H$8,2)</f>
        <v>#DIV/0!</v>
      </c>
      <c r="BA25" s="22" t="e">
        <f>VLOOKUP(AI25,'Targets and Comments'!$J$2:$K$8,2)</f>
        <v>#DIV/0!</v>
      </c>
      <c r="BB25" s="22" t="e">
        <f>VLOOKUP(AR25,'Targets and Comments'!$M$2:$N$8,2)</f>
        <v>#DIV/0!</v>
      </c>
      <c r="BC25" s="1" t="e">
        <f>VLOOKUP(AV25,'Targets and Comments'!$A$11:$B$16,2)</f>
        <v>#DIV/0!</v>
      </c>
    </row>
    <row r="26" spans="1:55" ht="15.75">
      <c r="A26" s="1">
        <v>23</v>
      </c>
      <c r="B26" s="28" t="s">
        <v>56</v>
      </c>
      <c r="C26" s="28" t="s">
        <v>56</v>
      </c>
      <c r="D26" s="28" t="s">
        <v>57</v>
      </c>
      <c r="E26" s="6"/>
      <c r="F26" s="6"/>
      <c r="G26" s="6"/>
      <c r="H26" s="6"/>
      <c r="I26" s="6"/>
      <c r="J26" s="6"/>
      <c r="K26" s="6"/>
      <c r="L26" s="29" t="e">
        <f t="shared" si="0"/>
        <v>#DIV/0!</v>
      </c>
      <c r="M26" s="33"/>
      <c r="N26" s="6"/>
      <c r="O26" s="6"/>
      <c r="P26" s="6"/>
      <c r="Q26" s="6"/>
      <c r="R26" s="6"/>
      <c r="S26" s="6"/>
      <c r="T26" s="6"/>
      <c r="U26" s="6"/>
      <c r="V26" s="6"/>
      <c r="W26" s="6"/>
      <c r="X26" s="29" t="e">
        <f t="shared" si="1"/>
        <v>#DIV/0!</v>
      </c>
      <c r="Y26" s="33"/>
      <c r="Z26" s="6"/>
      <c r="AA26" s="6"/>
      <c r="AB26" s="6"/>
      <c r="AC26" s="29" t="e">
        <f t="shared" si="2"/>
        <v>#DIV/0!</v>
      </c>
      <c r="AD26" s="33"/>
      <c r="AE26" s="6"/>
      <c r="AF26" s="6"/>
      <c r="AG26" s="6"/>
      <c r="AH26" s="6"/>
      <c r="AI26" s="29" t="e">
        <f t="shared" si="3"/>
        <v>#DIV/0!</v>
      </c>
      <c r="AJ26" s="33"/>
      <c r="AK26" s="6"/>
      <c r="AL26" s="6"/>
      <c r="AM26" s="6"/>
      <c r="AN26" s="6"/>
      <c r="AO26" s="6"/>
      <c r="AP26" s="6"/>
      <c r="AQ26" s="6"/>
      <c r="AR26" s="29" t="e">
        <f t="shared" si="4"/>
        <v>#DIV/0!</v>
      </c>
      <c r="AS26" s="33"/>
      <c r="AT26" s="7">
        <f t="shared" si="5"/>
        <v>0</v>
      </c>
      <c r="AU26" s="33"/>
      <c r="AV26" s="31" t="e">
        <f t="shared" si="6"/>
        <v>#DIV/0!</v>
      </c>
      <c r="AW26" s="33"/>
      <c r="AX26" s="22" t="e">
        <f>VLOOKUP(L26,'Targets and Comments'!$A$2:$B$8,2)</f>
        <v>#DIV/0!</v>
      </c>
      <c r="AY26" s="22" t="e">
        <f>VLOOKUP(X26,'Targets and Comments'!$D$2:$E$8,2)</f>
        <v>#DIV/0!</v>
      </c>
      <c r="AZ26" s="22" t="e">
        <f>VLOOKUP(AC26,'Targets and Comments'!$G$2:$H$8,2)</f>
        <v>#DIV/0!</v>
      </c>
      <c r="BA26" s="22" t="e">
        <f>VLOOKUP(AI26,'Targets and Comments'!$J$2:$K$8,2)</f>
        <v>#DIV/0!</v>
      </c>
      <c r="BB26" s="22" t="e">
        <f>VLOOKUP(AR26,'Targets and Comments'!$M$2:$N$8,2)</f>
        <v>#DIV/0!</v>
      </c>
      <c r="BC26" s="1" t="e">
        <f>VLOOKUP(AV26,'Targets and Comments'!$A$11:$B$16,2)</f>
        <v>#DIV/0!</v>
      </c>
    </row>
    <row r="27" spans="1:55" ht="15.75">
      <c r="A27" s="1">
        <v>24</v>
      </c>
      <c r="B27" s="28" t="s">
        <v>56</v>
      </c>
      <c r="C27" s="28" t="s">
        <v>56</v>
      </c>
      <c r="D27" s="28" t="s">
        <v>57</v>
      </c>
      <c r="E27" s="6"/>
      <c r="F27" s="6"/>
      <c r="G27" s="6"/>
      <c r="H27" s="6"/>
      <c r="I27" s="6"/>
      <c r="J27" s="6"/>
      <c r="K27" s="6"/>
      <c r="L27" s="29" t="e">
        <f t="shared" si="0"/>
        <v>#DIV/0!</v>
      </c>
      <c r="M27" s="33"/>
      <c r="N27" s="6"/>
      <c r="O27" s="6"/>
      <c r="P27" s="6"/>
      <c r="Q27" s="6"/>
      <c r="R27" s="6"/>
      <c r="S27" s="6"/>
      <c r="T27" s="6"/>
      <c r="U27" s="6"/>
      <c r="V27" s="6"/>
      <c r="W27" s="6"/>
      <c r="X27" s="29" t="e">
        <f t="shared" si="1"/>
        <v>#DIV/0!</v>
      </c>
      <c r="Y27" s="33"/>
      <c r="Z27" s="6"/>
      <c r="AA27" s="6"/>
      <c r="AB27" s="6"/>
      <c r="AC27" s="29" t="e">
        <f t="shared" si="2"/>
        <v>#DIV/0!</v>
      </c>
      <c r="AD27" s="33"/>
      <c r="AE27" s="6"/>
      <c r="AF27" s="6"/>
      <c r="AG27" s="6"/>
      <c r="AH27" s="6"/>
      <c r="AI27" s="29" t="e">
        <f t="shared" si="3"/>
        <v>#DIV/0!</v>
      </c>
      <c r="AJ27" s="33"/>
      <c r="AK27" s="6"/>
      <c r="AL27" s="6"/>
      <c r="AM27" s="6"/>
      <c r="AN27" s="6"/>
      <c r="AO27" s="6"/>
      <c r="AP27" s="6"/>
      <c r="AQ27" s="6"/>
      <c r="AR27" s="29" t="e">
        <f t="shared" si="4"/>
        <v>#DIV/0!</v>
      </c>
      <c r="AS27" s="33"/>
      <c r="AT27" s="7">
        <f t="shared" si="5"/>
        <v>0</v>
      </c>
      <c r="AU27" s="33"/>
      <c r="AV27" s="31" t="e">
        <f t="shared" si="6"/>
        <v>#DIV/0!</v>
      </c>
      <c r="AW27" s="33"/>
      <c r="AX27" s="22" t="e">
        <f>VLOOKUP(L27,'Targets and Comments'!$A$2:$B$8,2)</f>
        <v>#DIV/0!</v>
      </c>
      <c r="AY27" s="22" t="e">
        <f>VLOOKUP(X27,'Targets and Comments'!$D$2:$E$8,2)</f>
        <v>#DIV/0!</v>
      </c>
      <c r="AZ27" s="22" t="e">
        <f>VLOOKUP(AC27,'Targets and Comments'!$G$2:$H$8,2)</f>
        <v>#DIV/0!</v>
      </c>
      <c r="BA27" s="22" t="e">
        <f>VLOOKUP(AI27,'Targets and Comments'!$J$2:$K$8,2)</f>
        <v>#DIV/0!</v>
      </c>
      <c r="BB27" s="22" t="e">
        <f>VLOOKUP(AR27,'Targets and Comments'!$M$2:$N$8,2)</f>
        <v>#DIV/0!</v>
      </c>
      <c r="BC27" s="1" t="e">
        <f>VLOOKUP(AV27,'Targets and Comments'!$A$11:$B$16,2)</f>
        <v>#DIV/0!</v>
      </c>
    </row>
    <row r="28" spans="1:55" ht="15.75">
      <c r="A28" s="1">
        <v>25</v>
      </c>
      <c r="B28" s="28" t="s">
        <v>56</v>
      </c>
      <c r="C28" s="28" t="s">
        <v>56</v>
      </c>
      <c r="D28" s="28" t="s">
        <v>57</v>
      </c>
      <c r="E28" s="6"/>
      <c r="F28" s="6"/>
      <c r="G28" s="6"/>
      <c r="H28" s="6"/>
      <c r="I28" s="6"/>
      <c r="J28" s="6"/>
      <c r="K28" s="6"/>
      <c r="L28" s="29" t="e">
        <f t="shared" si="0"/>
        <v>#DIV/0!</v>
      </c>
      <c r="M28" s="33"/>
      <c r="N28" s="6"/>
      <c r="O28" s="6"/>
      <c r="P28" s="6"/>
      <c r="Q28" s="6"/>
      <c r="R28" s="6"/>
      <c r="S28" s="6"/>
      <c r="T28" s="6"/>
      <c r="U28" s="6"/>
      <c r="V28" s="6"/>
      <c r="W28" s="6"/>
      <c r="X28" s="29" t="e">
        <f t="shared" si="1"/>
        <v>#DIV/0!</v>
      </c>
      <c r="Y28" s="33"/>
      <c r="Z28" s="6"/>
      <c r="AA28" s="6"/>
      <c r="AB28" s="6"/>
      <c r="AC28" s="29" t="e">
        <f t="shared" si="2"/>
        <v>#DIV/0!</v>
      </c>
      <c r="AD28" s="33"/>
      <c r="AE28" s="6"/>
      <c r="AF28" s="6"/>
      <c r="AG28" s="6"/>
      <c r="AH28" s="6"/>
      <c r="AI28" s="29" t="e">
        <f t="shared" si="3"/>
        <v>#DIV/0!</v>
      </c>
      <c r="AJ28" s="33"/>
      <c r="AK28" s="6"/>
      <c r="AL28" s="6"/>
      <c r="AM28" s="6"/>
      <c r="AN28" s="6"/>
      <c r="AO28" s="6"/>
      <c r="AP28" s="6"/>
      <c r="AQ28" s="6"/>
      <c r="AR28" s="29" t="e">
        <f t="shared" si="4"/>
        <v>#DIV/0!</v>
      </c>
      <c r="AS28" s="33"/>
      <c r="AT28" s="7">
        <f t="shared" si="5"/>
        <v>0</v>
      </c>
      <c r="AU28" s="33"/>
      <c r="AV28" s="31" t="e">
        <f t="shared" si="6"/>
        <v>#DIV/0!</v>
      </c>
      <c r="AW28" s="33"/>
      <c r="AX28" s="22" t="e">
        <f>VLOOKUP(L28,'Targets and Comments'!$A$2:$B$8,2)</f>
        <v>#DIV/0!</v>
      </c>
      <c r="AY28" s="22" t="e">
        <f>VLOOKUP(X28,'Targets and Comments'!$D$2:$E$8,2)</f>
        <v>#DIV/0!</v>
      </c>
      <c r="AZ28" s="22" t="e">
        <f>VLOOKUP(AC28,'Targets and Comments'!$G$2:$H$8,2)</f>
        <v>#DIV/0!</v>
      </c>
      <c r="BA28" s="22" t="e">
        <f>VLOOKUP(AI28,'Targets and Comments'!$J$2:$K$8,2)</f>
        <v>#DIV/0!</v>
      </c>
      <c r="BB28" s="22" t="e">
        <f>VLOOKUP(AR28,'Targets and Comments'!$M$2:$N$8,2)</f>
        <v>#DIV/0!</v>
      </c>
      <c r="BC28" s="1" t="e">
        <f>VLOOKUP(AV28,'Targets and Comments'!$A$11:$B$16,2)</f>
        <v>#DIV/0!</v>
      </c>
    </row>
    <row r="29" spans="1:55" ht="15.75">
      <c r="A29" s="1">
        <v>26</v>
      </c>
      <c r="B29" s="28" t="s">
        <v>56</v>
      </c>
      <c r="C29" s="28" t="s">
        <v>56</v>
      </c>
      <c r="D29" s="28" t="s">
        <v>57</v>
      </c>
      <c r="E29" s="6"/>
      <c r="F29" s="6"/>
      <c r="G29" s="6"/>
      <c r="H29" s="6"/>
      <c r="I29" s="6"/>
      <c r="J29" s="6"/>
      <c r="K29" s="6"/>
      <c r="L29" s="29" t="e">
        <f t="shared" si="0"/>
        <v>#DIV/0!</v>
      </c>
      <c r="M29" s="33"/>
      <c r="N29" s="6"/>
      <c r="O29" s="6"/>
      <c r="P29" s="6"/>
      <c r="Q29" s="6"/>
      <c r="R29" s="6"/>
      <c r="S29" s="6"/>
      <c r="T29" s="6"/>
      <c r="U29" s="6"/>
      <c r="V29" s="6"/>
      <c r="W29" s="6"/>
      <c r="X29" s="29" t="e">
        <f t="shared" si="1"/>
        <v>#DIV/0!</v>
      </c>
      <c r="Y29" s="33"/>
      <c r="Z29" s="6"/>
      <c r="AA29" s="6"/>
      <c r="AB29" s="6"/>
      <c r="AC29" s="29" t="e">
        <f t="shared" si="2"/>
        <v>#DIV/0!</v>
      </c>
      <c r="AD29" s="33"/>
      <c r="AE29" s="6"/>
      <c r="AF29" s="6"/>
      <c r="AG29" s="6"/>
      <c r="AH29" s="6"/>
      <c r="AI29" s="29" t="e">
        <f t="shared" si="3"/>
        <v>#DIV/0!</v>
      </c>
      <c r="AJ29" s="33"/>
      <c r="AK29" s="6"/>
      <c r="AL29" s="6"/>
      <c r="AM29" s="6"/>
      <c r="AN29" s="6"/>
      <c r="AO29" s="6"/>
      <c r="AP29" s="6"/>
      <c r="AQ29" s="6"/>
      <c r="AR29" s="29" t="e">
        <f t="shared" si="4"/>
        <v>#DIV/0!</v>
      </c>
      <c r="AS29" s="33"/>
      <c r="AT29" s="7">
        <f t="shared" si="5"/>
        <v>0</v>
      </c>
      <c r="AU29" s="33"/>
      <c r="AV29" s="31" t="e">
        <f t="shared" si="6"/>
        <v>#DIV/0!</v>
      </c>
      <c r="AW29" s="33"/>
      <c r="AX29" s="22" t="e">
        <f>VLOOKUP(L29,'Targets and Comments'!$A$2:$B$8,2)</f>
        <v>#DIV/0!</v>
      </c>
      <c r="AY29" s="22" t="e">
        <f>VLOOKUP(X29,'Targets and Comments'!$D$2:$E$8,2)</f>
        <v>#DIV/0!</v>
      </c>
      <c r="AZ29" s="22" t="e">
        <f>VLOOKUP(AC29,'Targets and Comments'!$G$2:$H$8,2)</f>
        <v>#DIV/0!</v>
      </c>
      <c r="BA29" s="22" t="e">
        <f>VLOOKUP(AI29,'Targets and Comments'!$J$2:$K$8,2)</f>
        <v>#DIV/0!</v>
      </c>
      <c r="BB29" s="22" t="e">
        <f>VLOOKUP(AR29,'Targets and Comments'!$M$2:$N$8,2)</f>
        <v>#DIV/0!</v>
      </c>
      <c r="BC29" s="1" t="e">
        <f>VLOOKUP(AV29,'Targets and Comments'!$A$11:$B$16,2)</f>
        <v>#DIV/0!</v>
      </c>
    </row>
    <row r="30" spans="1:55" ht="15.75">
      <c r="A30" s="1">
        <v>27</v>
      </c>
      <c r="B30" s="28" t="s">
        <v>56</v>
      </c>
      <c r="C30" s="28" t="s">
        <v>56</v>
      </c>
      <c r="D30" s="28" t="s">
        <v>57</v>
      </c>
      <c r="E30" s="6"/>
      <c r="F30" s="6"/>
      <c r="G30" s="6"/>
      <c r="H30" s="6"/>
      <c r="I30" s="6"/>
      <c r="J30" s="6"/>
      <c r="K30" s="6"/>
      <c r="L30" s="29" t="e">
        <f aca="true" t="shared" si="7" ref="L30:L33">ROUND(AVERAGE(E30:K30),0)</f>
        <v>#DIV/0!</v>
      </c>
      <c r="M30" s="33"/>
      <c r="N30" s="6"/>
      <c r="O30" s="6"/>
      <c r="P30" s="6"/>
      <c r="Q30" s="6"/>
      <c r="R30" s="6"/>
      <c r="S30" s="6"/>
      <c r="T30" s="6"/>
      <c r="U30" s="6"/>
      <c r="V30" s="6"/>
      <c r="W30" s="6"/>
      <c r="X30" s="29" t="e">
        <f aca="true" t="shared" si="8" ref="X30:X33">ROUND(AVERAGE(N30:W30),0)</f>
        <v>#DIV/0!</v>
      </c>
      <c r="Y30" s="33"/>
      <c r="Z30" s="6"/>
      <c r="AA30" s="6"/>
      <c r="AB30" s="6"/>
      <c r="AC30" s="29" t="e">
        <f aca="true" t="shared" si="9" ref="AC30:AC33">ROUND(AVERAGE(Z30:AB30),0)</f>
        <v>#DIV/0!</v>
      </c>
      <c r="AD30" s="33"/>
      <c r="AE30" s="6"/>
      <c r="AF30" s="6"/>
      <c r="AG30" s="6"/>
      <c r="AH30" s="6"/>
      <c r="AI30" s="29" t="e">
        <f aca="true" t="shared" si="10" ref="AI30:AI33">ROUND(AVERAGE(AE30:AH30),0)</f>
        <v>#DIV/0!</v>
      </c>
      <c r="AJ30" s="33"/>
      <c r="AK30" s="6"/>
      <c r="AL30" s="6"/>
      <c r="AM30" s="6"/>
      <c r="AN30" s="6"/>
      <c r="AO30" s="6"/>
      <c r="AP30" s="6"/>
      <c r="AQ30" s="6"/>
      <c r="AR30" s="29" t="e">
        <f aca="true" t="shared" si="11" ref="AR30:AR33">ROUND(AVERAGE(AK30:AQ30),0)</f>
        <v>#DIV/0!</v>
      </c>
      <c r="AS30" s="33"/>
      <c r="AT30" s="7">
        <f aca="true" t="shared" si="12" ref="AT30:AT33">SUM(E30:K30,N30:W30,Z30:AB30,AE30:AH30,AK30:AQ30)</f>
        <v>0</v>
      </c>
      <c r="AU30" s="33"/>
      <c r="AV30" s="31" t="e">
        <f t="shared" si="6"/>
        <v>#DIV/0!</v>
      </c>
      <c r="AW30" s="33"/>
      <c r="AX30" s="22" t="e">
        <f>VLOOKUP(L30,'Targets and Comments'!$A$2:$B$8,2)</f>
        <v>#DIV/0!</v>
      </c>
      <c r="AY30" s="22" t="e">
        <f>VLOOKUP(X30,'Targets and Comments'!$D$2:$E$8,2)</f>
        <v>#DIV/0!</v>
      </c>
      <c r="AZ30" s="22" t="e">
        <f>VLOOKUP(AC30,'Targets and Comments'!$G$2:$H$8,2)</f>
        <v>#DIV/0!</v>
      </c>
      <c r="BA30" s="22" t="e">
        <f>VLOOKUP(AI30,'Targets and Comments'!$J$2:$K$8,2)</f>
        <v>#DIV/0!</v>
      </c>
      <c r="BB30" s="22" t="e">
        <f>VLOOKUP(AR30,'Targets and Comments'!$M$2:$N$8,2)</f>
        <v>#DIV/0!</v>
      </c>
      <c r="BC30" s="1" t="e">
        <f>VLOOKUP(AV30,'Targets and Comments'!$A$11:$B$16,2)</f>
        <v>#DIV/0!</v>
      </c>
    </row>
    <row r="31" spans="1:55" ht="15.75">
      <c r="A31" s="1">
        <v>28</v>
      </c>
      <c r="B31" s="28" t="s">
        <v>56</v>
      </c>
      <c r="C31" s="28" t="s">
        <v>56</v>
      </c>
      <c r="D31" s="28" t="s">
        <v>57</v>
      </c>
      <c r="E31" s="6"/>
      <c r="F31" s="6"/>
      <c r="G31" s="6"/>
      <c r="H31" s="6"/>
      <c r="I31" s="6"/>
      <c r="J31" s="6"/>
      <c r="K31" s="6"/>
      <c r="L31" s="29" t="e">
        <f t="shared" si="7"/>
        <v>#DIV/0!</v>
      </c>
      <c r="M31" s="33"/>
      <c r="N31" s="6"/>
      <c r="O31" s="6"/>
      <c r="P31" s="6"/>
      <c r="Q31" s="6"/>
      <c r="R31" s="6"/>
      <c r="S31" s="6"/>
      <c r="T31" s="6"/>
      <c r="U31" s="6"/>
      <c r="V31" s="6"/>
      <c r="W31" s="6"/>
      <c r="X31" s="29" t="e">
        <f t="shared" si="8"/>
        <v>#DIV/0!</v>
      </c>
      <c r="Y31" s="33"/>
      <c r="Z31" s="6"/>
      <c r="AA31" s="6"/>
      <c r="AB31" s="6"/>
      <c r="AC31" s="29" t="e">
        <f t="shared" si="9"/>
        <v>#DIV/0!</v>
      </c>
      <c r="AD31" s="33"/>
      <c r="AE31" s="6"/>
      <c r="AF31" s="6"/>
      <c r="AG31" s="6"/>
      <c r="AH31" s="6"/>
      <c r="AI31" s="29" t="e">
        <f t="shared" si="10"/>
        <v>#DIV/0!</v>
      </c>
      <c r="AJ31" s="33"/>
      <c r="AK31" s="6"/>
      <c r="AL31" s="6"/>
      <c r="AM31" s="6"/>
      <c r="AN31" s="6"/>
      <c r="AO31" s="6"/>
      <c r="AP31" s="6"/>
      <c r="AQ31" s="6"/>
      <c r="AR31" s="29" t="e">
        <f t="shared" si="11"/>
        <v>#DIV/0!</v>
      </c>
      <c r="AS31" s="33"/>
      <c r="AT31" s="7">
        <f t="shared" si="12"/>
        <v>0</v>
      </c>
      <c r="AU31" s="33"/>
      <c r="AV31" s="31" t="e">
        <f t="shared" si="6"/>
        <v>#DIV/0!</v>
      </c>
      <c r="AW31" s="33"/>
      <c r="AX31" s="22" t="e">
        <f>VLOOKUP(L31,'Targets and Comments'!$A$2:$B$8,2)</f>
        <v>#DIV/0!</v>
      </c>
      <c r="AY31" s="22" t="e">
        <f>VLOOKUP(X31,'Targets and Comments'!$D$2:$E$8,2)</f>
        <v>#DIV/0!</v>
      </c>
      <c r="AZ31" s="22" t="e">
        <f>VLOOKUP(AC31,'Targets and Comments'!$G$2:$H$8,2)</f>
        <v>#DIV/0!</v>
      </c>
      <c r="BA31" s="22" t="e">
        <f>VLOOKUP(AI31,'Targets and Comments'!$J$2:$K$8,2)</f>
        <v>#DIV/0!</v>
      </c>
      <c r="BB31" s="22" t="e">
        <f>VLOOKUP(AR31,'Targets and Comments'!$M$2:$N$8,2)</f>
        <v>#DIV/0!</v>
      </c>
      <c r="BC31" s="1" t="e">
        <f>VLOOKUP(AV31,'Targets and Comments'!$A$11:$B$16,2)</f>
        <v>#DIV/0!</v>
      </c>
    </row>
    <row r="32" spans="1:55" ht="15.75">
      <c r="A32" s="1">
        <v>29</v>
      </c>
      <c r="B32" s="28" t="s">
        <v>56</v>
      </c>
      <c r="C32" s="28" t="s">
        <v>56</v>
      </c>
      <c r="D32" s="28" t="s">
        <v>57</v>
      </c>
      <c r="E32" s="6"/>
      <c r="F32" s="6"/>
      <c r="G32" s="6"/>
      <c r="H32" s="6"/>
      <c r="I32" s="6"/>
      <c r="J32" s="6"/>
      <c r="K32" s="6"/>
      <c r="L32" s="29" t="e">
        <f t="shared" si="7"/>
        <v>#DIV/0!</v>
      </c>
      <c r="M32" s="33"/>
      <c r="N32" s="6"/>
      <c r="O32" s="6"/>
      <c r="P32" s="6"/>
      <c r="Q32" s="6"/>
      <c r="R32" s="6"/>
      <c r="S32" s="6"/>
      <c r="T32" s="6"/>
      <c r="U32" s="6"/>
      <c r="V32" s="6"/>
      <c r="W32" s="6"/>
      <c r="X32" s="29" t="e">
        <f t="shared" si="8"/>
        <v>#DIV/0!</v>
      </c>
      <c r="Y32" s="33"/>
      <c r="Z32" s="6"/>
      <c r="AA32" s="6"/>
      <c r="AB32" s="6"/>
      <c r="AC32" s="29" t="e">
        <f t="shared" si="9"/>
        <v>#DIV/0!</v>
      </c>
      <c r="AD32" s="33"/>
      <c r="AE32" s="6"/>
      <c r="AF32" s="6"/>
      <c r="AG32" s="6"/>
      <c r="AH32" s="6"/>
      <c r="AI32" s="29" t="e">
        <f t="shared" si="10"/>
        <v>#DIV/0!</v>
      </c>
      <c r="AJ32" s="33"/>
      <c r="AK32" s="6"/>
      <c r="AL32" s="6"/>
      <c r="AM32" s="6"/>
      <c r="AN32" s="6"/>
      <c r="AO32" s="6"/>
      <c r="AP32" s="6"/>
      <c r="AQ32" s="6"/>
      <c r="AR32" s="29" t="e">
        <f t="shared" si="11"/>
        <v>#DIV/0!</v>
      </c>
      <c r="AS32" s="33"/>
      <c r="AT32" s="7">
        <f t="shared" si="12"/>
        <v>0</v>
      </c>
      <c r="AU32" s="33"/>
      <c r="AV32" s="31" t="e">
        <f t="shared" si="6"/>
        <v>#DIV/0!</v>
      </c>
      <c r="AW32" s="33"/>
      <c r="AX32" s="22" t="e">
        <f>VLOOKUP(L32,'Targets and Comments'!$A$2:$B$8,2)</f>
        <v>#DIV/0!</v>
      </c>
      <c r="AY32" s="22" t="e">
        <f>VLOOKUP(X32,'Targets and Comments'!$D$2:$E$8,2)</f>
        <v>#DIV/0!</v>
      </c>
      <c r="AZ32" s="22" t="e">
        <f>VLOOKUP(AC32,'Targets and Comments'!$G$2:$H$8,2)</f>
        <v>#DIV/0!</v>
      </c>
      <c r="BA32" s="22" t="e">
        <f>VLOOKUP(AI32,'Targets and Comments'!$J$2:$K$8,2)</f>
        <v>#DIV/0!</v>
      </c>
      <c r="BB32" s="22" t="e">
        <f>VLOOKUP(AR32,'Targets and Comments'!$M$2:$N$8,2)</f>
        <v>#DIV/0!</v>
      </c>
      <c r="BC32" s="1" t="e">
        <f>VLOOKUP(AV32,'Targets and Comments'!$A$11:$B$16,2)</f>
        <v>#DIV/0!</v>
      </c>
    </row>
    <row r="33" spans="1:55" ht="15.75">
      <c r="A33" s="1">
        <v>30</v>
      </c>
      <c r="B33" s="28" t="s">
        <v>56</v>
      </c>
      <c r="C33" s="28" t="s">
        <v>56</v>
      </c>
      <c r="D33" s="28" t="s">
        <v>57</v>
      </c>
      <c r="E33" s="6"/>
      <c r="F33" s="6"/>
      <c r="G33" s="6"/>
      <c r="H33" s="6"/>
      <c r="I33" s="6"/>
      <c r="J33" s="6"/>
      <c r="K33" s="6"/>
      <c r="L33" s="29" t="e">
        <f t="shared" si="7"/>
        <v>#DIV/0!</v>
      </c>
      <c r="M33" s="33"/>
      <c r="N33" s="6"/>
      <c r="O33" s="6"/>
      <c r="P33" s="6"/>
      <c r="Q33" s="6"/>
      <c r="R33" s="6"/>
      <c r="S33" s="6"/>
      <c r="T33" s="6"/>
      <c r="U33" s="6"/>
      <c r="V33" s="6"/>
      <c r="W33" s="6"/>
      <c r="X33" s="29" t="e">
        <f t="shared" si="8"/>
        <v>#DIV/0!</v>
      </c>
      <c r="Y33" s="33"/>
      <c r="Z33" s="6"/>
      <c r="AA33" s="6"/>
      <c r="AB33" s="6"/>
      <c r="AC33" s="29" t="e">
        <f t="shared" si="9"/>
        <v>#DIV/0!</v>
      </c>
      <c r="AD33" s="33"/>
      <c r="AE33" s="6"/>
      <c r="AF33" s="6"/>
      <c r="AG33" s="6"/>
      <c r="AH33" s="6"/>
      <c r="AI33" s="29" t="e">
        <f t="shared" si="10"/>
        <v>#DIV/0!</v>
      </c>
      <c r="AJ33" s="33"/>
      <c r="AK33" s="6"/>
      <c r="AL33" s="6"/>
      <c r="AM33" s="6"/>
      <c r="AN33" s="6"/>
      <c r="AO33" s="6"/>
      <c r="AP33" s="6"/>
      <c r="AQ33" s="6"/>
      <c r="AR33" s="29" t="e">
        <f t="shared" si="11"/>
        <v>#DIV/0!</v>
      </c>
      <c r="AS33" s="33"/>
      <c r="AT33" s="7">
        <f t="shared" si="12"/>
        <v>0</v>
      </c>
      <c r="AU33" s="33"/>
      <c r="AV33" s="31" t="e">
        <f t="shared" si="6"/>
        <v>#DIV/0!</v>
      </c>
      <c r="AW33" s="33"/>
      <c r="AX33" s="22" t="e">
        <f>VLOOKUP(L33,'Targets and Comments'!$A$2:$B$8,2)</f>
        <v>#DIV/0!</v>
      </c>
      <c r="AY33" s="22" t="e">
        <f>VLOOKUP(X33,'Targets and Comments'!$D$2:$E$8,2)</f>
        <v>#DIV/0!</v>
      </c>
      <c r="AZ33" s="22" t="e">
        <f>VLOOKUP(AC33,'Targets and Comments'!$G$2:$H$8,2)</f>
        <v>#DIV/0!</v>
      </c>
      <c r="BA33" s="22" t="e">
        <f>VLOOKUP(AI33,'Targets and Comments'!$J$2:$K$8,2)</f>
        <v>#DIV/0!</v>
      </c>
      <c r="BB33" s="22" t="e">
        <f>VLOOKUP(AR33,'Targets and Comments'!$M$2:$N$8,2)</f>
        <v>#DIV/0!</v>
      </c>
      <c r="BC33" s="1" t="e">
        <f>VLOOKUP(AV33,'Targets and Comments'!$A$11:$B$16,2)</f>
        <v>#DIV/0!</v>
      </c>
    </row>
    <row r="36" spans="3:43" ht="15.75">
      <c r="C36" s="49" t="s">
        <v>61</v>
      </c>
      <c r="D36" s="49"/>
      <c r="E36" s="39">
        <f>SUM(E4:E33)</f>
        <v>0</v>
      </c>
      <c r="F36" s="39">
        <f aca="true" t="shared" si="13" ref="F36:K36">SUM(F4:F33)</f>
        <v>0</v>
      </c>
      <c r="G36" s="39">
        <f t="shared" si="13"/>
        <v>0</v>
      </c>
      <c r="H36" s="39">
        <f t="shared" si="13"/>
        <v>0</v>
      </c>
      <c r="I36" s="39">
        <f t="shared" si="13"/>
        <v>0</v>
      </c>
      <c r="J36" s="39">
        <f t="shared" si="13"/>
        <v>0</v>
      </c>
      <c r="K36" s="39">
        <f t="shared" si="13"/>
        <v>0</v>
      </c>
      <c r="N36" s="39">
        <f>SUM(N4:N33)</f>
        <v>0</v>
      </c>
      <c r="O36" s="39">
        <f aca="true" t="shared" si="14" ref="O36:V36">SUM(O4:O33)</f>
        <v>0</v>
      </c>
      <c r="P36" s="39">
        <f t="shared" si="14"/>
        <v>0</v>
      </c>
      <c r="Q36" s="39">
        <f t="shared" si="14"/>
        <v>0</v>
      </c>
      <c r="R36" s="39">
        <f t="shared" si="14"/>
        <v>0</v>
      </c>
      <c r="S36" s="39">
        <f t="shared" si="14"/>
        <v>0</v>
      </c>
      <c r="T36" s="39">
        <f t="shared" si="14"/>
        <v>0</v>
      </c>
      <c r="U36" s="39">
        <f t="shared" si="14"/>
        <v>0</v>
      </c>
      <c r="V36" s="39">
        <f t="shared" si="14"/>
        <v>0</v>
      </c>
      <c r="W36" s="39">
        <f>SUM(W4:W33)</f>
        <v>0</v>
      </c>
      <c r="Z36" s="39">
        <f>SUM(Z4:Z33)</f>
        <v>0</v>
      </c>
      <c r="AA36" s="39">
        <f aca="true" t="shared" si="15" ref="AA36:AB36">SUM(AA4:AA33)</f>
        <v>0</v>
      </c>
      <c r="AB36" s="39">
        <f t="shared" si="15"/>
        <v>0</v>
      </c>
      <c r="AE36" s="39">
        <f>SUM(AE4:AE33)</f>
        <v>0</v>
      </c>
      <c r="AF36" s="39">
        <f aca="true" t="shared" si="16" ref="AF36:AH36">SUM(AF4:AF33)</f>
        <v>0</v>
      </c>
      <c r="AG36" s="39">
        <f t="shared" si="16"/>
        <v>0</v>
      </c>
      <c r="AH36" s="39">
        <f t="shared" si="16"/>
        <v>0</v>
      </c>
      <c r="AK36" s="39">
        <f>SUM(AK4:AK33)</f>
        <v>0</v>
      </c>
      <c r="AL36" s="39">
        <f aca="true" t="shared" si="17" ref="AL36:AQ36">SUM(AL4:AL33)</f>
        <v>0</v>
      </c>
      <c r="AM36" s="39">
        <f t="shared" si="17"/>
        <v>0</v>
      </c>
      <c r="AN36" s="39">
        <f t="shared" si="17"/>
        <v>0</v>
      </c>
      <c r="AO36" s="39">
        <f t="shared" si="17"/>
        <v>0</v>
      </c>
      <c r="AP36" s="39">
        <f t="shared" si="17"/>
        <v>0</v>
      </c>
      <c r="AQ36" s="39">
        <f t="shared" si="17"/>
        <v>0</v>
      </c>
    </row>
  </sheetData>
  <mergeCells count="7">
    <mergeCell ref="AK2:AQ2"/>
    <mergeCell ref="C36:D36"/>
    <mergeCell ref="E2:K2"/>
    <mergeCell ref="N2:W2"/>
    <mergeCell ref="Z2:AB2"/>
    <mergeCell ref="AE2:AH2"/>
    <mergeCell ref="E3:AR3"/>
  </mergeCells>
  <conditionalFormatting sqref="E4:AI33 AK4:AS33">
    <cfRule type="cellIs" priority="10" dxfId="2" operator="greaterThanOrEqual">
      <formula>3</formula>
    </cfRule>
    <cfRule type="cellIs" priority="11" dxfId="1" operator="equal">
      <formula>2</formula>
    </cfRule>
    <cfRule type="cellIs" priority="12" dxfId="0" operator="equal">
      <formula>1</formula>
    </cfRule>
  </conditionalFormatting>
  <conditionalFormatting sqref="AJ4:AJ33">
    <cfRule type="cellIs" priority="4" dxfId="2" operator="greaterThanOrEqual">
      <formula>3</formula>
    </cfRule>
    <cfRule type="cellIs" priority="5" dxfId="1" operator="equal">
      <formula>2</formula>
    </cfRule>
    <cfRule type="cellIs" priority="6" dxfId="0" operator="equal">
      <formula>1</formula>
    </cfRule>
  </conditionalFormatting>
  <conditionalFormatting sqref="AU4:AU33">
    <cfRule type="cellIs" priority="1" dxfId="2" operator="greaterThanOr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 topLeftCell="A10">
      <selection activeCell="B16" sqref="B16"/>
    </sheetView>
  </sheetViews>
  <sheetFormatPr defaultColWidth="11.00390625" defaultRowHeight="15.75"/>
  <cols>
    <col min="1" max="1" width="3.00390625" style="18" customWidth="1"/>
    <col min="2" max="2" width="36.00390625" style="19" customWidth="1"/>
    <col min="3" max="3" width="2.625" style="0" customWidth="1"/>
    <col min="4" max="4" width="3.00390625" style="18" customWidth="1"/>
    <col min="5" max="5" width="30.125" style="19" customWidth="1"/>
    <col min="6" max="6" width="2.125" style="0" customWidth="1"/>
    <col min="7" max="7" width="3.00390625" style="18" customWidth="1"/>
    <col min="8" max="8" width="30.125" style="19" customWidth="1"/>
    <col min="9" max="9" width="1.875" style="0" customWidth="1"/>
    <col min="10" max="10" width="3.00390625" style="18" customWidth="1"/>
    <col min="11" max="11" width="30.125" style="19" customWidth="1"/>
    <col min="12" max="12" width="1.875" style="0" customWidth="1"/>
    <col min="13" max="13" width="3.00390625" style="18" customWidth="1"/>
    <col min="14" max="14" width="30.125" style="19" customWidth="1"/>
  </cols>
  <sheetData>
    <row r="1" spans="1:14" s="20" customFormat="1" ht="15.75">
      <c r="A1" s="55" t="s">
        <v>45</v>
      </c>
      <c r="B1" s="55"/>
      <c r="D1" s="55" t="s">
        <v>46</v>
      </c>
      <c r="E1" s="55"/>
      <c r="G1" s="55" t="s">
        <v>47</v>
      </c>
      <c r="H1" s="55"/>
      <c r="J1" s="55" t="s">
        <v>48</v>
      </c>
      <c r="K1" s="55"/>
      <c r="M1" s="55" t="s">
        <v>49</v>
      </c>
      <c r="N1" s="55"/>
    </row>
    <row r="2" spans="1:14" s="25" customFormat="1" ht="15.75">
      <c r="A2" s="24">
        <v>0</v>
      </c>
      <c r="B2" s="27" t="s">
        <v>54</v>
      </c>
      <c r="D2" s="24">
        <v>0</v>
      </c>
      <c r="E2" s="27" t="s">
        <v>54</v>
      </c>
      <c r="G2" s="24">
        <v>0</v>
      </c>
      <c r="H2" s="27" t="s">
        <v>54</v>
      </c>
      <c r="J2" s="24">
        <v>0</v>
      </c>
      <c r="K2" s="27" t="s">
        <v>54</v>
      </c>
      <c r="M2" s="24">
        <v>0</v>
      </c>
      <c r="N2" s="27" t="s">
        <v>54</v>
      </c>
    </row>
    <row r="3" spans="1:14" ht="15.75">
      <c r="A3" s="7">
        <v>1</v>
      </c>
      <c r="B3" s="26" t="s">
        <v>62</v>
      </c>
      <c r="D3" s="7">
        <v>1</v>
      </c>
      <c r="E3" s="26" t="s">
        <v>68</v>
      </c>
      <c r="G3" s="7">
        <v>1</v>
      </c>
      <c r="H3" s="26" t="s">
        <v>74</v>
      </c>
      <c r="J3" s="7">
        <v>1</v>
      </c>
      <c r="K3" s="26" t="s">
        <v>80</v>
      </c>
      <c r="M3" s="7">
        <v>1</v>
      </c>
      <c r="N3" s="26" t="s">
        <v>86</v>
      </c>
    </row>
    <row r="4" spans="1:14" ht="15.75">
      <c r="A4" s="7">
        <v>2</v>
      </c>
      <c r="B4" s="26" t="s">
        <v>64</v>
      </c>
      <c r="D4" s="7">
        <v>2</v>
      </c>
      <c r="E4" s="26" t="s">
        <v>69</v>
      </c>
      <c r="G4" s="7">
        <v>2</v>
      </c>
      <c r="H4" s="26" t="s">
        <v>75</v>
      </c>
      <c r="J4" s="7">
        <v>2</v>
      </c>
      <c r="K4" s="26" t="s">
        <v>81</v>
      </c>
      <c r="M4" s="7">
        <v>2</v>
      </c>
      <c r="N4" s="26" t="s">
        <v>87</v>
      </c>
    </row>
    <row r="5" spans="1:14" ht="15.75">
      <c r="A5" s="7">
        <v>3</v>
      </c>
      <c r="B5" s="26" t="s">
        <v>65</v>
      </c>
      <c r="D5" s="7">
        <v>3</v>
      </c>
      <c r="E5" s="26" t="s">
        <v>70</v>
      </c>
      <c r="G5" s="7">
        <v>3</v>
      </c>
      <c r="H5" s="26" t="s">
        <v>76</v>
      </c>
      <c r="J5" s="7">
        <v>3</v>
      </c>
      <c r="K5" s="26" t="s">
        <v>82</v>
      </c>
      <c r="M5" s="7">
        <v>3</v>
      </c>
      <c r="N5" s="26" t="s">
        <v>88</v>
      </c>
    </row>
    <row r="6" spans="1:14" ht="15.75">
      <c r="A6" s="7">
        <v>4</v>
      </c>
      <c r="B6" s="26" t="s">
        <v>66</v>
      </c>
      <c r="D6" s="7">
        <v>4</v>
      </c>
      <c r="E6" s="26" t="s">
        <v>71</v>
      </c>
      <c r="G6" s="7">
        <v>4</v>
      </c>
      <c r="H6" s="26" t="s">
        <v>77</v>
      </c>
      <c r="J6" s="7">
        <v>4</v>
      </c>
      <c r="K6" s="26" t="s">
        <v>83</v>
      </c>
      <c r="M6" s="7">
        <v>4</v>
      </c>
      <c r="N6" s="26" t="s">
        <v>89</v>
      </c>
    </row>
    <row r="7" spans="1:14" ht="15.75">
      <c r="A7" s="7">
        <v>5</v>
      </c>
      <c r="B7" s="26" t="s">
        <v>67</v>
      </c>
      <c r="D7" s="7">
        <v>5</v>
      </c>
      <c r="E7" s="26" t="s">
        <v>72</v>
      </c>
      <c r="G7" s="7">
        <v>5</v>
      </c>
      <c r="H7" s="26" t="s">
        <v>78</v>
      </c>
      <c r="J7" s="7">
        <v>5</v>
      </c>
      <c r="K7" s="26" t="s">
        <v>84</v>
      </c>
      <c r="M7" s="7">
        <v>5</v>
      </c>
      <c r="N7" s="26" t="s">
        <v>90</v>
      </c>
    </row>
    <row r="8" spans="1:14" ht="15.75">
      <c r="A8" s="7">
        <v>6</v>
      </c>
      <c r="B8" s="26" t="s">
        <v>63</v>
      </c>
      <c r="D8" s="7">
        <v>6</v>
      </c>
      <c r="E8" s="26" t="s">
        <v>73</v>
      </c>
      <c r="G8" s="7">
        <v>6</v>
      </c>
      <c r="H8" s="26" t="s">
        <v>79</v>
      </c>
      <c r="J8" s="7">
        <v>6</v>
      </c>
      <c r="K8" s="26" t="s">
        <v>85</v>
      </c>
      <c r="M8" s="7">
        <v>6</v>
      </c>
      <c r="N8" s="26" t="s">
        <v>91</v>
      </c>
    </row>
    <row r="10" spans="1:2" ht="15.75">
      <c r="A10" s="54" t="s">
        <v>60</v>
      </c>
      <c r="B10" s="54"/>
    </row>
    <row r="11" spans="1:2" ht="78" customHeight="1">
      <c r="A11" s="7">
        <v>1</v>
      </c>
      <c r="B11" s="41" t="s">
        <v>92</v>
      </c>
    </row>
    <row r="12" spans="1:2" ht="78" customHeight="1">
      <c r="A12" s="7">
        <v>2</v>
      </c>
      <c r="B12" s="41" t="s">
        <v>93</v>
      </c>
    </row>
    <row r="13" spans="1:2" ht="78" customHeight="1">
      <c r="A13" s="7">
        <v>3</v>
      </c>
      <c r="B13" s="41" t="s">
        <v>94</v>
      </c>
    </row>
    <row r="14" spans="1:2" ht="78" customHeight="1">
      <c r="A14" s="7">
        <v>4</v>
      </c>
      <c r="B14" s="41" t="s">
        <v>95</v>
      </c>
    </row>
    <row r="15" spans="1:2" ht="78" customHeight="1">
      <c r="A15" s="7">
        <v>5</v>
      </c>
      <c r="B15" s="41" t="s">
        <v>96</v>
      </c>
    </row>
    <row r="16" spans="1:2" ht="78" customHeight="1">
      <c r="A16" s="7">
        <v>6</v>
      </c>
      <c r="B16" s="41" t="s">
        <v>97</v>
      </c>
    </row>
  </sheetData>
  <mergeCells count="6">
    <mergeCell ref="M1:N1"/>
    <mergeCell ref="A10:B10"/>
    <mergeCell ref="A1:B1"/>
    <mergeCell ref="D1:E1"/>
    <mergeCell ref="G1:H1"/>
    <mergeCell ref="J1:K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Werry J Miss</cp:lastModifiedBy>
  <dcterms:created xsi:type="dcterms:W3CDTF">2016-12-31T15:31:46Z</dcterms:created>
  <dcterms:modified xsi:type="dcterms:W3CDTF">2017-01-13T09:58:23Z</dcterms:modified>
  <cp:category/>
  <cp:version/>
  <cp:contentType/>
  <cp:contentStatus/>
</cp:coreProperties>
</file>